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3905" windowHeight="9375" activeTab="0"/>
  </bookViews>
  <sheets>
    <sheet name="Anketēšanas rezultāti" sheetId="1" r:id="rId1"/>
  </sheets>
  <definedNames/>
  <calcPr fullCalcOnLoad="1"/>
</workbook>
</file>

<file path=xl/sharedStrings.xml><?xml version="1.0" encoding="utf-8"?>
<sst xmlns="http://schemas.openxmlformats.org/spreadsheetml/2006/main" count="267" uniqueCount="153">
  <si>
    <t>N=</t>
  </si>
  <si>
    <t xml:space="preserve"> </t>
  </si>
  <si>
    <t xml:space="preserve"> -</t>
  </si>
  <si>
    <t xml:space="preserve"> - </t>
  </si>
  <si>
    <t>Vidzeme</t>
  </si>
  <si>
    <t>Lelde Gavare</t>
  </si>
  <si>
    <t>1. Vispārīga informācija</t>
  </si>
  <si>
    <t>Reģions:</t>
  </si>
  <si>
    <t>Health4Growth partneris:</t>
  </si>
  <si>
    <t xml:space="preserve">Kontaktpersona: </t>
  </si>
  <si>
    <t xml:space="preserve">Vidzemes plānošanas reģions </t>
  </si>
  <si>
    <t>Veselības sektora apakšnozares ar vislielāko ekonomisko potenciālu</t>
  </si>
  <si>
    <t>Anketā atzīmēto reižu skaits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</si>
  <si>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</si>
  <si>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</si>
  <si>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</si>
  <si>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</si>
  <si>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</si>
  <si>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</si>
  <si>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</si>
  <si>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</si>
  <si>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</si>
  <si>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</si>
  <si>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</si>
  <si>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Veselības aprūpes pakalpojumi (slimnīcas, aprūpes iestādes)</t>
  </si>
  <si>
    <t>Veselīgu pārtikas produktu ražošana</t>
  </si>
  <si>
    <t xml:space="preserve">Sporta un veselības veicināšanas pakalpojumi </t>
  </si>
  <si>
    <t>Augstas kvalitātes veselības tūrisma pakalpojumi</t>
  </si>
  <si>
    <t>Jaunu farmācijas, biotehnoloģiju, nanotehnoloģiju produkti un pakalpojumi</t>
  </si>
  <si>
    <t>Medicīnas iekārtu, preču ražošana</t>
  </si>
  <si>
    <t xml:space="preserve">2.2 Kritēriji, kuri izmantoti veselības sektora apakšnozaru ekonomiskās ietekmes novērtēšanā </t>
  </si>
  <si>
    <t>Kritēriji</t>
  </si>
  <si>
    <t>Darbinieku skaits</t>
  </si>
  <si>
    <t>Finanšu apgrozījums</t>
  </si>
  <si>
    <t>Nodokļu maksājumi</t>
  </si>
  <si>
    <t>Patentu skaits</t>
  </si>
  <si>
    <t>Reģionālā specializācija</t>
  </si>
  <si>
    <t>Veselības sektora apakšnozares atpazīsatmība</t>
  </si>
  <si>
    <t>Ģeogrāfiskais izvietojums</t>
  </si>
  <si>
    <t>2.4.1 Cik veselības sektora dalībnieki strādā vienās un tajās pašās apakšnozarēs?</t>
  </si>
  <si>
    <t>Farmācijas, biotehnoloģiju, nanotehnoloģiju produkti un pakalpojumi</t>
  </si>
  <si>
    <t>Veselības aprūpes pakalpojumi (piemēram, slimnīca, poliklīnika, aprūpes iestāde u.tml.)</t>
  </si>
  <si>
    <t>Sporta pakalpojumi</t>
  </si>
  <si>
    <t xml:space="preserve">Citi veselības veicināšanas pakalpojumi </t>
  </si>
  <si>
    <t>H4G apakšnozares:</t>
  </si>
  <si>
    <t>Bez specifiskas apakšnozares</t>
  </si>
  <si>
    <t>KOPĀ</t>
  </si>
  <si>
    <t>Valsts pārvaldes iestāde / Ministrija / Departaments</t>
  </si>
  <si>
    <t>Reģionāla valsts struktūrvienība/ Dienests / Centrs</t>
  </si>
  <si>
    <t>Pašvaldība</t>
  </si>
  <si>
    <t xml:space="preserve">
Valsts institūcija / Dienests / Centrs 
</t>
  </si>
  <si>
    <t>Valsts pētniecības institūts</t>
  </si>
  <si>
    <t>Privāts pētniecības institūts</t>
  </si>
  <si>
    <t>Augstākās izglītības iestāde</t>
  </si>
  <si>
    <t>Cits (ārstniecības iestāde)</t>
  </si>
  <si>
    <t xml:space="preserve">Tirdzniecības un rūpniecības kamera 
</t>
  </si>
  <si>
    <t>Biznesa klasteris</t>
  </si>
  <si>
    <t>Konsultāciju uzņēmums</t>
  </si>
  <si>
    <t xml:space="preserve">Inovāciju atbalsta uzņēmums </t>
  </si>
  <si>
    <t>Nevalstiska organizācija</t>
  </si>
  <si>
    <t>Inovāciju  vai ar tehnoloģijām saistīta darba grupa</t>
  </si>
  <si>
    <t>Biznesa tīkls</t>
  </si>
  <si>
    <t>Biznesa inkubators</t>
  </si>
  <si>
    <t>Tehnoloģiju parks</t>
  </si>
  <si>
    <t>Zinātnes parks</t>
  </si>
  <si>
    <t>Tehnoloģiju pārneses punkts/patentu birojs</t>
  </si>
  <si>
    <t>Tehnoloģiju centrs</t>
  </si>
  <si>
    <t>Cits (Privāta publiska partnerība)</t>
  </si>
  <si>
    <t xml:space="preserve">2.4 Būtiskākie veselības sektora dalībnieki Vidzemes plānošanas reģionā </t>
  </si>
  <si>
    <t xml:space="preserve">2.1 Veselības sektora apakšnozares ar vislielāko ekonomisko potenciālu Vidzemes plānošanas reģionā </t>
  </si>
  <si>
    <t>Panākumu iemesls*</t>
  </si>
  <si>
    <t>Novērtējuma dati (ja pieejami)*</t>
  </si>
  <si>
    <t>Pēdējo 5 gadu laikā</t>
  </si>
  <si>
    <t>Ieviests pasākums/aktivitāte</t>
  </si>
  <si>
    <t>* Lai iegūtu augstāku atbilžu skaitu, anketā uzdots jautājums par ieviestām aktivitātēm/ pasākumiem pēdējo 5 gadu laikā.</t>
  </si>
  <si>
    <t>2.4.2 Kādus pasākumus veselības sektora dalībnieki veikuši veselības sektora attīstībā Vidzemes plānošanas reģionā?</t>
  </si>
  <si>
    <t>Aktivitāte/pasākums</t>
  </si>
  <si>
    <t>Nr.</t>
  </si>
  <si>
    <t xml:space="preserve">Konsultācijas un sadarbība ar uzņēmumiem, pētniecības institūtiem, universitātēm, organizācijām(n=19) </t>
  </si>
  <si>
    <t xml:space="preserve">Tehnoloģiju pārnese veselības sektorā (n=17) </t>
  </si>
  <si>
    <t>Inovāciju, tehnoloģiju popularizēšana (n=17)</t>
  </si>
  <si>
    <t>Ar tehnoloģijām un inovācijām saistītu konferenču, semināru, apmācību organizācija  (n=15)</t>
  </si>
  <si>
    <t>Biznesa konsultācijas un apmācības (n=13)</t>
  </si>
  <si>
    <t>Konsultēšanās par finansējumu, grantiem  (n=13)</t>
  </si>
  <si>
    <t>Zināšanu pārnese (pētījumi, licences, intelektuālā īpašuma tiesības (n=12)</t>
  </si>
  <si>
    <t>Zinātnes karjeras veicināšana (n=10)</t>
  </si>
  <si>
    <t>Priekšizpēte un tirgus izpēte (n=10)</t>
  </si>
  <si>
    <t xml:space="preserve">Finansiāls atbalsts (n=7) </t>
  </si>
  <si>
    <t>Valsts institūcija / Dienests / Centrs</t>
  </si>
  <si>
    <t>Inovāciju atbalsta uzņēmums</t>
  </si>
  <si>
    <t xml:space="preserve">Inovāciju vai ar tehnoloģijām saistīta darba grupa </t>
  </si>
  <si>
    <t>Cits (veselības aprūpes pakalpojumi)</t>
  </si>
  <si>
    <t>Cits (privāta publiska partnerība)</t>
  </si>
  <si>
    <t>H4G apakšnozare:</t>
  </si>
  <si>
    <t xml:space="preserve">2.4.3 Kuri veselības sektora dalībnieki īstenojoši kurus pasākumus/aktivitātes?  </t>
  </si>
  <si>
    <t xml:space="preserve">2.4.4 Kuri pasākumi/aktivitātes īstenoti kurās veselības sektora apakšnozarēs? </t>
  </si>
  <si>
    <t>2.5 Sadarbība starp reģionālajiem veselības sektora dalībniekiem*</t>
  </si>
  <si>
    <t>Nezinu šādu dalībnieku</t>
  </si>
  <si>
    <t>Valsts pārvaldes iestāde / Ministrija / Departments</t>
  </si>
  <si>
    <t>Cits (veselības aprūpes pakalpojumi (primārā, ambulatorā aprūpe, slimnīcas)*</t>
  </si>
  <si>
    <t>* Šajā gadījumā tika ņemta vērā kopējā sadarbības tendence starp dalībniekiem šajā kategorijā</t>
  </si>
  <si>
    <t xml:space="preserve">3.1 Šķēršļi biznesa un inovāciju attīstībai veselības sektorā Vidzemes plānošanas reģionā </t>
  </si>
  <si>
    <t>Pilnībā piekrītu</t>
  </si>
  <si>
    <t>Piekrītu</t>
  </si>
  <si>
    <t>Ne piekrītu, ne nepiekrītu</t>
  </si>
  <si>
    <t>Informācijas trūkums par tirgu</t>
  </si>
  <si>
    <t>Zems pieprasījums pēc jauniem ražojumiem un pakalpojumiem</t>
  </si>
  <si>
    <t>Trūkst pieejas finansēm (lai vairotu inovācijas un attīstību)</t>
  </si>
  <si>
    <t>Nav pieejas starptautiskajam tirgum</t>
  </si>
  <si>
    <t>Trūkst intelektuālo īpašumtiesību aizsardzības</t>
  </si>
  <si>
    <t>Trūkst informācijas par pieejamajiem atbalsta pasākumiem inovācijām</t>
  </si>
  <si>
    <t xml:space="preserve">3.2 Šķēršļi biznesa un inovāciju attīstībai veselības sektorā Vidzemes plānošanas reģionā </t>
  </si>
  <si>
    <t>Pilnībā nepiekrītu</t>
  </si>
  <si>
    <t>Nepiekrītu</t>
  </si>
  <si>
    <t>Trūkst aktuālo zināšanu par jaunākajām tehnoloģijām un/vai biznesa modeļiem</t>
  </si>
  <si>
    <t>Trūkst pieejas zināšanām (piemēram, pētījumiem, patentiem, standartiem utt.)</t>
  </si>
  <si>
    <t>Trūkst piekļuves tīkliem (klasteru iniciatīvām, biznesa tīkliem)</t>
  </si>
  <si>
    <t>Trūkst kvalificētu un radošu prasmju/darbaspēka</t>
  </si>
  <si>
    <t>Trūkst stimulu sadarbībai starp nozarē iesaistītajām pusēm</t>
  </si>
  <si>
    <t>Trūkst inovatīvu vadības prasmju</t>
  </si>
  <si>
    <t>Trūkst laika</t>
  </si>
  <si>
    <t xml:space="preserve">Cits </t>
  </si>
  <si>
    <t>Cits</t>
  </si>
  <si>
    <t xml:space="preserve">3.3 Pasākumi/aktivitātes ar vislielāko potenciālu respondentu vērtējumā veselības sektora attīstībai Vidzemes plānošanas reģionā </t>
  </si>
  <si>
    <t>Pasākumi/aktivitātes</t>
  </si>
  <si>
    <t>Ciešāku attiecību veicināšana starp universitātēm, valsts pētniecības institūtiem, organizācijām un uzņēmumiem</t>
  </si>
  <si>
    <t>Kvalificēta darbaspēka, studentu un absolventu izvietojums</t>
  </si>
  <si>
    <t>Starptautiskā tirgus apguve</t>
  </si>
  <si>
    <t>Investīciju attīstības aktivitātes</t>
  </si>
  <si>
    <t>Universitāšu vai pētniecības centru atbalsts uzņēmumiem</t>
  </si>
  <si>
    <t>Tiešs atbalsts biznesa izpētei un attīstībai (aizdevumi un granti)</t>
  </si>
  <si>
    <t>Finansējums tīkliem, klasteriem utt.</t>
  </si>
  <si>
    <t>Informācija un konsultācijas par finansējumu un fondiem</t>
  </si>
  <si>
    <t>Biznesa konsultāciju pakalpojumi, atbalsts biznesa plāna attīstībā un uzņēmuma dibināšanā</t>
  </si>
  <si>
    <t>Tirgus izpētes informācija</t>
  </si>
  <si>
    <t>11.</t>
  </si>
  <si>
    <t>12.</t>
  </si>
  <si>
    <t xml:space="preserve">3.4 Kā veselības pakalpojumus padarīt efektīvākus? </t>
  </si>
  <si>
    <t>Vairāk iesaistot privātās organizācijas un ekspertus pakalpojumu nodrošināšanā</t>
  </si>
  <si>
    <t>Ieviešot efektīvas projektu administrēšanas un izvērtēšanas procedūras</t>
  </si>
  <si>
    <t>Daudzveidīgu inovāciju atbalsta pasākumu pieejamība (piemēram, vienas pieturas aģentūras pieeja)</t>
  </si>
  <si>
    <t>Sniedzot mazajiem un vidējiem uzņēmumiem iespēju saņemt valsts pasūtījumu dažādu valsts/pašvaldības garantēto pakalpojumu nodrošināšanā (voučeri)</t>
  </si>
  <si>
    <t>Apkalpoto klientu apjoms</t>
  </si>
  <si>
    <r>
      <t xml:space="preserve">Ļoti bieži </t>
    </r>
    <r>
      <rPr>
        <i/>
        <sz val="11"/>
        <color indexed="10"/>
        <rFont val="Times New Roman"/>
        <family val="1"/>
      </rPr>
      <t>(pilnībā piekrītu)</t>
    </r>
  </si>
  <si>
    <r>
      <t xml:space="preserve">Dažreiz </t>
    </r>
    <r>
      <rPr>
        <i/>
        <sz val="11"/>
        <color indexed="10"/>
        <rFont val="Times New Roman"/>
        <family val="1"/>
      </rPr>
      <t>(piekrītu)</t>
    </r>
  </si>
  <si>
    <r>
      <t>Nav sadarbības</t>
    </r>
    <r>
      <rPr>
        <i/>
        <sz val="11"/>
        <color indexed="10"/>
        <rFont val="Times New Roman"/>
        <family val="1"/>
      </rPr>
      <t>(pilnībā nepiekrītu/nepiekrītu)</t>
    </r>
  </si>
  <si>
    <t xml:space="preserve">Dalībnieku tīklošanās sistēma Vidzemes plānošanas reģionā                                                                                                                                                                                                                                                                                                                                                     *Piezīme. Anketas vadlīnijās norādītā jautājuma gradācija atšķiras no šajā dokumentā norādītās gradācijas, tādēļ iekavās norādīta tā gradācija, kas dota anketas  vadlīnijās un izmanota anketēšanā                               </t>
  </si>
  <si>
    <t>Reģionālā valsts struktūrvienība/ Dienests/ Centrs</t>
  </si>
  <si>
    <t>Projekta"Health4Growth"
Iesaistīto pušu anketas* rezultāti</t>
  </si>
  <si>
    <t>Uzņēmējdarbības veicināšana/ starta kapitāls (ieskaitot inkubatorus)</t>
  </si>
  <si>
    <t>Princips "nauda seko uzņēmumam/ organizācijai" (voučeri)</t>
  </si>
  <si>
    <t>N =</t>
  </si>
  <si>
    <t xml:space="preserve">* Piezīme par anketēšanu: tiešsaistes anketēšana, anketēšanā piedalījās 77 respondenti. Kopumā 41 vai 53% no visiem respondentiem anketu aizpildīja pilnībā.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</si>
</sst>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Narrow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Arial Narrow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2" borderId="10" xfId="0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2" borderId="10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 shrinkToFit="1"/>
    </xf>
    <xf numFmtId="0" fontId="12" fillId="4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shrinkToFit="1"/>
    </xf>
    <xf numFmtId="0" fontId="8" fillId="33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35" borderId="0" xfId="0" applyFont="1" applyFill="1" applyBorder="1" applyAlignment="1">
      <alignment wrapText="1"/>
    </xf>
    <xf numFmtId="0" fontId="22" fillId="36" borderId="0" xfId="0" applyFont="1" applyFill="1" applyBorder="1" applyAlignment="1">
      <alignment wrapText="1"/>
    </xf>
    <xf numFmtId="0" fontId="22" fillId="37" borderId="0" xfId="0" applyFont="1" applyFill="1" applyBorder="1" applyAlignment="1">
      <alignment wrapText="1"/>
    </xf>
    <xf numFmtId="0" fontId="22" fillId="36" borderId="10" xfId="0" applyFont="1" applyFill="1" applyBorder="1" applyAlignment="1">
      <alignment wrapText="1"/>
    </xf>
    <xf numFmtId="0" fontId="22" fillId="38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0" fontId="22" fillId="34" borderId="1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1" fontId="8" fillId="0" borderId="0" xfId="57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1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shrinkToFit="1"/>
    </xf>
    <xf numFmtId="0" fontId="15" fillId="2" borderId="10" xfId="0" applyFont="1" applyFill="1" applyBorder="1" applyAlignment="1">
      <alignment horizontal="left" wrapText="1"/>
    </xf>
    <xf numFmtId="0" fontId="16" fillId="4" borderId="10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shrinkToFit="1"/>
    </xf>
    <xf numFmtId="0" fontId="12" fillId="38" borderId="10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2" fillId="4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10" fillId="2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2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 textRotation="45" wrapText="1"/>
    </xf>
    <xf numFmtId="0" fontId="15" fillId="33" borderId="12" xfId="0" applyFont="1" applyFill="1" applyBorder="1" applyAlignment="1">
      <alignment horizontal="center" textRotation="45" wrapText="1"/>
    </xf>
    <xf numFmtId="0" fontId="27" fillId="0" borderId="0" xfId="0" applyFont="1" applyAlignment="1">
      <alignment horizontal="center"/>
    </xf>
    <xf numFmtId="0" fontId="29" fillId="2" borderId="10" xfId="0" applyFont="1" applyFill="1" applyBorder="1" applyAlignment="1">
      <alignment horizontal="left" textRotation="45" wrapText="1"/>
    </xf>
    <xf numFmtId="0" fontId="28" fillId="0" borderId="0" xfId="0" applyFont="1" applyAlignment="1">
      <alignment/>
    </xf>
    <xf numFmtId="0" fontId="27" fillId="2" borderId="10" xfId="0" applyFont="1" applyFill="1" applyBorder="1" applyAlignment="1">
      <alignment textRotation="44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4" fillId="2" borderId="10" xfId="0" applyFont="1" applyFill="1" applyBorder="1" applyAlignment="1">
      <alignment horizontal="center" textRotation="45" wrapText="1"/>
    </xf>
    <xf numFmtId="0" fontId="30" fillId="0" borderId="0" xfId="0" applyFont="1" applyAlignment="1">
      <alignment shrinkToFit="1"/>
    </xf>
    <xf numFmtId="0" fontId="30" fillId="0" borderId="0" xfId="0" applyFont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shrinkToFit="1"/>
    </xf>
    <xf numFmtId="0" fontId="16" fillId="2" borderId="10" xfId="0" applyFont="1" applyFill="1" applyBorder="1" applyAlignment="1">
      <alignment horizontal="center" textRotation="45" wrapText="1"/>
    </xf>
    <xf numFmtId="0" fontId="16" fillId="33" borderId="12" xfId="0" applyFont="1" applyFill="1" applyBorder="1" applyAlignment="1">
      <alignment horizontal="center" textRotation="45" wrapText="1"/>
    </xf>
    <xf numFmtId="0" fontId="16" fillId="33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2" borderId="10" xfId="0" applyFont="1" applyFill="1" applyBorder="1" applyAlignment="1">
      <alignment textRotation="45" wrapText="1"/>
    </xf>
    <xf numFmtId="0" fontId="16" fillId="2" borderId="10" xfId="0" applyFont="1" applyFill="1" applyBorder="1" applyAlignment="1">
      <alignment textRotation="45" wrapText="1"/>
    </xf>
    <xf numFmtId="0" fontId="36" fillId="2" borderId="10" xfId="0" applyFont="1" applyFill="1" applyBorder="1" applyAlignment="1">
      <alignment horizontal="left"/>
    </xf>
    <xf numFmtId="0" fontId="36" fillId="4" borderId="10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4" fillId="2" borderId="10" xfId="0" applyFont="1" applyFill="1" applyBorder="1" applyAlignment="1">
      <alignment wrapText="1"/>
    </xf>
    <xf numFmtId="0" fontId="34" fillId="4" borderId="10" xfId="0" applyFont="1" applyFill="1" applyBorder="1" applyAlignment="1">
      <alignment wrapText="1"/>
    </xf>
    <xf numFmtId="0" fontId="34" fillId="0" borderId="0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3" fillId="4" borderId="14" xfId="0" applyFont="1" applyFill="1" applyBorder="1" applyAlignment="1">
      <alignment vertical="top" wrapText="1"/>
    </xf>
    <xf numFmtId="0" fontId="33" fillId="4" borderId="15" xfId="0" applyFont="1" applyFill="1" applyBorder="1" applyAlignment="1">
      <alignment vertical="top" wrapText="1"/>
    </xf>
    <xf numFmtId="0" fontId="33" fillId="4" borderId="16" xfId="0" applyFont="1" applyFill="1" applyBorder="1" applyAlignment="1">
      <alignment vertical="top" wrapText="1"/>
    </xf>
    <xf numFmtId="0" fontId="30" fillId="4" borderId="14" xfId="0" applyFont="1" applyFill="1" applyBorder="1" applyAlignment="1">
      <alignment vertical="top" wrapText="1"/>
    </xf>
    <xf numFmtId="0" fontId="30" fillId="4" borderId="15" xfId="0" applyFont="1" applyFill="1" applyBorder="1" applyAlignment="1">
      <alignment vertical="top" wrapText="1"/>
    </xf>
    <xf numFmtId="0" fontId="30" fillId="4" borderId="16" xfId="0" applyFont="1" applyFill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0" fillId="4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wrapText="1" shrinkToFit="1"/>
    </xf>
    <xf numFmtId="0" fontId="12" fillId="2" borderId="10" xfId="0" applyFont="1" applyFill="1" applyBorder="1" applyAlignment="1">
      <alignment wrapText="1"/>
    </xf>
    <xf numFmtId="0" fontId="10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/>
    </xf>
    <xf numFmtId="0" fontId="31" fillId="4" borderId="10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2" fontId="30" fillId="4" borderId="1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30" fillId="2" borderId="10" xfId="0" applyFont="1" applyFill="1" applyBorder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31" fillId="4" borderId="10" xfId="0" applyNumberFormat="1" applyFont="1" applyFill="1" applyBorder="1" applyAlignment="1">
      <alignment horizontal="center" vertical="center"/>
    </xf>
    <xf numFmtId="0" fontId="30" fillId="4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wrapText="1" shrinkToFit="1"/>
    </xf>
    <xf numFmtId="0" fontId="8" fillId="2" borderId="10" xfId="0" applyFont="1" applyFill="1" applyBorder="1" applyAlignment="1">
      <alignment wrapText="1"/>
    </xf>
    <xf numFmtId="2" fontId="30" fillId="4" borderId="14" xfId="0" applyNumberFormat="1" applyFont="1" applyFill="1" applyBorder="1" applyAlignment="1">
      <alignment horizontal="left" vertical="center" wrapText="1"/>
    </xf>
    <xf numFmtId="2" fontId="30" fillId="4" borderId="15" xfId="0" applyNumberFormat="1" applyFont="1" applyFill="1" applyBorder="1" applyAlignment="1">
      <alignment horizontal="left" vertical="center" wrapText="1"/>
    </xf>
    <xf numFmtId="2" fontId="30" fillId="4" borderId="16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0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12" fillId="2" borderId="14" xfId="0" applyFont="1" applyFill="1" applyBorder="1" applyAlignment="1">
      <alignment wrapText="1" shrinkToFit="1"/>
    </xf>
    <xf numFmtId="0" fontId="12" fillId="2" borderId="15" xfId="0" applyFont="1" applyFill="1" applyBorder="1" applyAlignment="1">
      <alignment wrapText="1" shrinkToFit="1"/>
    </xf>
    <xf numFmtId="0" fontId="12" fillId="2" borderId="16" xfId="0" applyFont="1" applyFill="1" applyBorder="1" applyAlignment="1">
      <alignment wrapText="1" shrinkToFit="1"/>
    </xf>
    <xf numFmtId="0" fontId="8" fillId="2" borderId="14" xfId="0" applyFont="1" applyFill="1" applyBorder="1" applyAlignment="1">
      <alignment wrapText="1" shrinkToFit="1"/>
    </xf>
    <xf numFmtId="0" fontId="8" fillId="2" borderId="15" xfId="0" applyFont="1" applyFill="1" applyBorder="1" applyAlignment="1">
      <alignment wrapText="1" shrinkToFit="1"/>
    </xf>
    <xf numFmtId="0" fontId="8" fillId="2" borderId="16" xfId="0" applyFont="1" applyFill="1" applyBorder="1" applyAlignment="1">
      <alignment wrapText="1" shrinkToFit="1"/>
    </xf>
    <xf numFmtId="0" fontId="31" fillId="0" borderId="0" xfId="0" applyFont="1" applyAlignment="1">
      <alignment wrapText="1" shrinkToFit="1"/>
    </xf>
    <xf numFmtId="0" fontId="31" fillId="0" borderId="0" xfId="0" applyFont="1" applyAlignment="1">
      <alignment horizontal="center" wrapText="1"/>
    </xf>
    <xf numFmtId="16" fontId="31" fillId="0" borderId="0" xfId="0" applyNumberFormat="1" applyFont="1" applyAlignment="1">
      <alignment wrapText="1"/>
    </xf>
    <xf numFmtId="0" fontId="8" fillId="2" borderId="10" xfId="0" applyFont="1" applyFill="1" applyBorder="1" applyAlignment="1">
      <alignment/>
    </xf>
    <xf numFmtId="0" fontId="1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1" fillId="2" borderId="10" xfId="0" applyFont="1" applyFill="1" applyBorder="1" applyAlignment="1">
      <alignment horizontal="left" vertical="top" wrapText="1"/>
    </xf>
    <xf numFmtId="0" fontId="31" fillId="2" borderId="14" xfId="0" applyFont="1" applyFill="1" applyBorder="1" applyAlignment="1">
      <alignment horizontal="left" vertical="top" wrapText="1"/>
    </xf>
    <xf numFmtId="0" fontId="31" fillId="2" borderId="15" xfId="0" applyFont="1" applyFill="1" applyBorder="1" applyAlignment="1">
      <alignment horizontal="left" vertical="top" wrapText="1"/>
    </xf>
    <xf numFmtId="0" fontId="31" fillId="2" borderId="16" xfId="0" applyFont="1" applyFill="1" applyBorder="1" applyAlignment="1">
      <alignment horizontal="left" vertical="top" wrapText="1"/>
    </xf>
    <xf numFmtId="0" fontId="37" fillId="2" borderId="14" xfId="0" applyFont="1" applyFill="1" applyBorder="1" applyAlignment="1">
      <alignment horizontal="left" vertical="top" wrapText="1"/>
    </xf>
    <xf numFmtId="0" fontId="37" fillId="2" borderId="15" xfId="0" applyFont="1" applyFill="1" applyBorder="1" applyAlignment="1">
      <alignment horizontal="left" vertical="top" wrapText="1"/>
    </xf>
    <xf numFmtId="0" fontId="37" fillId="2" borderId="16" xfId="0" applyFont="1" applyFill="1" applyBorder="1" applyAlignment="1">
      <alignment horizontal="left" vertical="top" wrapText="1"/>
    </xf>
    <xf numFmtId="0" fontId="30" fillId="2" borderId="10" xfId="0" applyFont="1" applyFill="1" applyBorder="1" applyAlignment="1">
      <alignment wrapText="1" shrinkToFit="1"/>
    </xf>
    <xf numFmtId="0" fontId="30" fillId="2" borderId="10" xfId="0" applyFont="1" applyFill="1" applyBorder="1" applyAlignment="1">
      <alignment wrapText="1"/>
    </xf>
    <xf numFmtId="0" fontId="30" fillId="2" borderId="14" xfId="0" applyFont="1" applyFill="1" applyBorder="1" applyAlignment="1">
      <alignment wrapText="1" shrinkToFit="1"/>
    </xf>
    <xf numFmtId="0" fontId="30" fillId="2" borderId="15" xfId="0" applyFont="1" applyFill="1" applyBorder="1" applyAlignment="1">
      <alignment wrapText="1" shrinkToFit="1"/>
    </xf>
    <xf numFmtId="0" fontId="30" fillId="2" borderId="16" xfId="0" applyFont="1" applyFill="1" applyBorder="1" applyAlignment="1">
      <alignment wrapText="1" shrinkToFi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top" wrapText="1"/>
    </xf>
    <xf numFmtId="0" fontId="30" fillId="2" borderId="10" xfId="0" applyFont="1" applyFill="1" applyBorder="1" applyAlignment="1">
      <alignment horizontal="left" vertical="center" wrapText="1" shrinkToFit="1"/>
    </xf>
    <xf numFmtId="0" fontId="30" fillId="2" borderId="1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wrapText="1" shrinkToFit="1"/>
    </xf>
    <xf numFmtId="0" fontId="9" fillId="2" borderId="1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wrapText="1"/>
    </xf>
    <xf numFmtId="0" fontId="30" fillId="4" borderId="13" xfId="0" applyFont="1" applyFill="1" applyBorder="1" applyAlignment="1">
      <alignment wrapText="1"/>
    </xf>
    <xf numFmtId="0" fontId="31" fillId="4" borderId="13" xfId="0" applyFont="1" applyFill="1" applyBorder="1" applyAlignment="1">
      <alignment horizontal="center"/>
    </xf>
    <xf numFmtId="0" fontId="30" fillId="4" borderId="13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left" wrapText="1"/>
    </xf>
    <xf numFmtId="0" fontId="71" fillId="0" borderId="0" xfId="0" applyFont="1" applyAlignment="1">
      <alignment horizontal="left"/>
    </xf>
    <xf numFmtId="0" fontId="30" fillId="4" borderId="11" xfId="0" applyFont="1" applyFill="1" applyBorder="1" applyAlignment="1">
      <alignment horizontal="left" wrapText="1"/>
    </xf>
    <xf numFmtId="0" fontId="31" fillId="4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213"/>
  <sheetViews>
    <sheetView showGridLines="0" tabSelected="1" zoomScale="90" zoomScaleNormal="90" zoomScalePageLayoutView="0" workbookViewId="0" topLeftCell="A196">
      <selection activeCell="A203" sqref="A203:IV203"/>
    </sheetView>
  </sheetViews>
  <sheetFormatPr defaultColWidth="5.8515625" defaultRowHeight="12.75"/>
  <cols>
    <col min="1" max="4" width="6.8515625" style="1" customWidth="1"/>
    <col min="5" max="5" width="6.8515625" style="2" customWidth="1"/>
    <col min="6" max="6" width="12.140625" style="3" customWidth="1"/>
    <col min="7" max="7" width="7.7109375" style="3" customWidth="1"/>
    <col min="8" max="8" width="6.8515625" style="3" customWidth="1"/>
    <col min="9" max="9" width="9.421875" style="3" customWidth="1"/>
    <col min="10" max="10" width="6.421875" style="3" customWidth="1"/>
    <col min="11" max="11" width="12.8515625" style="3" customWidth="1"/>
    <col min="12" max="12" width="10.8515625" style="3" customWidth="1"/>
    <col min="13" max="13" width="9.57421875" style="3" customWidth="1"/>
    <col min="14" max="14" width="9.8515625" style="3" customWidth="1"/>
    <col min="15" max="15" width="9.421875" style="3" customWidth="1"/>
    <col min="16" max="16" width="13.28125" style="3" customWidth="1"/>
    <col min="17" max="17" width="8.140625" style="3" customWidth="1"/>
    <col min="18" max="18" width="8.7109375" style="3" customWidth="1"/>
    <col min="19" max="19" width="8.421875" style="3" customWidth="1"/>
    <col min="20" max="20" width="9.421875" style="3" customWidth="1"/>
    <col min="21" max="21" width="7.8515625" style="3" customWidth="1"/>
    <col min="22" max="24" width="6.8515625" style="3" customWidth="1"/>
    <col min="25" max="25" width="8.421875" style="3" customWidth="1"/>
    <col min="26" max="26" width="6.8515625" style="3" customWidth="1"/>
    <col min="27" max="30" width="6.8515625" style="1" customWidth="1"/>
    <col min="31" max="37" width="12.140625" style="1" customWidth="1"/>
    <col min="38" max="16384" width="5.8515625" style="1" customWidth="1"/>
  </cols>
  <sheetData>
    <row r="3" spans="1:26" ht="38.25" customHeight="1">
      <c r="A3" s="14"/>
      <c r="B3" s="138" t="s">
        <v>148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20.25" customHeight="1">
      <c r="A4" s="92"/>
      <c r="B4" s="119"/>
      <c r="C4" s="120"/>
      <c r="D4" s="120"/>
      <c r="E4" s="120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6.5">
      <c r="A5" s="92"/>
      <c r="B5" s="118" t="s">
        <v>6</v>
      </c>
      <c r="C5" s="92"/>
      <c r="D5" s="92"/>
      <c r="E5" s="95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4"/>
      <c r="B6" s="144" t="s">
        <v>7</v>
      </c>
      <c r="C6" s="144"/>
      <c r="D6" s="144"/>
      <c r="E6" s="144"/>
      <c r="F6" s="137" t="s">
        <v>4</v>
      </c>
      <c r="G6" s="137"/>
      <c r="H6" s="137"/>
      <c r="I6" s="13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35.25" customHeight="1">
      <c r="A7" s="14"/>
      <c r="B7" s="144" t="s">
        <v>8</v>
      </c>
      <c r="C7" s="144"/>
      <c r="D7" s="144"/>
      <c r="E7" s="144"/>
      <c r="F7" s="137" t="s">
        <v>10</v>
      </c>
      <c r="G7" s="137"/>
      <c r="H7" s="137"/>
      <c r="I7" s="13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9" customHeight="1">
      <c r="A8" s="14"/>
      <c r="B8" s="144" t="s">
        <v>9</v>
      </c>
      <c r="C8" s="144"/>
      <c r="D8" s="144"/>
      <c r="E8" s="144"/>
      <c r="F8" s="137" t="s">
        <v>5</v>
      </c>
      <c r="G8" s="137"/>
      <c r="H8" s="137"/>
      <c r="I8" s="13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6.5">
      <c r="A9" s="14"/>
      <c r="B9" s="14" t="s">
        <v>152</v>
      </c>
      <c r="C9" s="14"/>
      <c r="D9" s="14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6.5">
      <c r="A10" s="14"/>
      <c r="B10" s="14"/>
      <c r="C10" s="14"/>
      <c r="D10" s="14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47.25" customHeight="1">
      <c r="A11" s="14"/>
      <c r="B11" s="118" t="s">
        <v>69</v>
      </c>
      <c r="C11" s="92"/>
      <c r="D11" s="92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56.25" customHeight="1">
      <c r="A12" s="14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ht="33" customHeight="1">
      <c r="A13" s="14"/>
      <c r="B13" s="62" t="s">
        <v>0</v>
      </c>
      <c r="C13" s="63">
        <v>59</v>
      </c>
      <c r="D13" s="64"/>
      <c r="E13" s="64"/>
      <c r="F13" s="64"/>
      <c r="G13" s="64"/>
      <c r="H13" s="64"/>
      <c r="I13" s="64"/>
      <c r="J13" s="64"/>
      <c r="K13" s="6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7" customFormat="1" ht="68.25" customHeight="1">
      <c r="A14" s="22"/>
      <c r="B14" s="78" t="s">
        <v>13</v>
      </c>
      <c r="C14" s="140" t="s">
        <v>11</v>
      </c>
      <c r="D14" s="141"/>
      <c r="E14" s="141"/>
      <c r="F14" s="141"/>
      <c r="G14" s="141"/>
      <c r="H14" s="141"/>
      <c r="I14" s="141"/>
      <c r="J14" s="140" t="s">
        <v>12</v>
      </c>
      <c r="K14" s="145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8" customFormat="1" ht="32.25" customHeight="1">
      <c r="A15" s="23"/>
      <c r="B15" s="65" t="s">
        <v>14</v>
      </c>
      <c r="C15" s="142" t="s">
        <v>24</v>
      </c>
      <c r="D15" s="142"/>
      <c r="E15" s="142"/>
      <c r="F15" s="142"/>
      <c r="G15" s="142"/>
      <c r="H15" s="142"/>
      <c r="I15" s="142"/>
      <c r="J15" s="146">
        <v>48</v>
      </c>
      <c r="K15" s="14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0" customHeight="1">
      <c r="A16" s="14"/>
      <c r="B16" s="65" t="s">
        <v>15</v>
      </c>
      <c r="C16" s="142" t="s">
        <v>25</v>
      </c>
      <c r="D16" s="142"/>
      <c r="E16" s="142"/>
      <c r="F16" s="142"/>
      <c r="G16" s="142"/>
      <c r="H16" s="142"/>
      <c r="I16" s="142"/>
      <c r="J16" s="146">
        <v>26</v>
      </c>
      <c r="K16" s="14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9.5" customHeight="1">
      <c r="A17" s="14"/>
      <c r="B17" s="65" t="s">
        <v>16</v>
      </c>
      <c r="C17" s="150" t="s">
        <v>26</v>
      </c>
      <c r="D17" s="151"/>
      <c r="E17" s="151"/>
      <c r="F17" s="151"/>
      <c r="G17" s="151"/>
      <c r="H17" s="151"/>
      <c r="I17" s="152"/>
      <c r="J17" s="146">
        <v>19</v>
      </c>
      <c r="K17" s="14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4.5" customHeight="1">
      <c r="A18" s="14"/>
      <c r="B18" s="65" t="s">
        <v>17</v>
      </c>
      <c r="C18" s="142" t="s">
        <v>27</v>
      </c>
      <c r="D18" s="142"/>
      <c r="E18" s="142"/>
      <c r="F18" s="142"/>
      <c r="G18" s="142"/>
      <c r="H18" s="142"/>
      <c r="I18" s="142"/>
      <c r="J18" s="146">
        <v>11</v>
      </c>
      <c r="K18" s="14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8.25" customHeight="1">
      <c r="A19" s="14"/>
      <c r="B19" s="65" t="s">
        <v>18</v>
      </c>
      <c r="C19" s="150" t="s">
        <v>28</v>
      </c>
      <c r="D19" s="151"/>
      <c r="E19" s="151"/>
      <c r="F19" s="151"/>
      <c r="G19" s="151"/>
      <c r="H19" s="151"/>
      <c r="I19" s="152"/>
      <c r="J19" s="146">
        <v>6</v>
      </c>
      <c r="K19" s="14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31.5" customHeight="1">
      <c r="A20" s="14"/>
      <c r="B20" s="65" t="s">
        <v>19</v>
      </c>
      <c r="C20" s="142" t="s">
        <v>29</v>
      </c>
      <c r="D20" s="142"/>
      <c r="E20" s="142"/>
      <c r="F20" s="142"/>
      <c r="G20" s="142"/>
      <c r="H20" s="142"/>
      <c r="I20" s="142"/>
      <c r="J20" s="146">
        <v>5</v>
      </c>
      <c r="K20" s="14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6.5" hidden="1">
      <c r="A21" s="14"/>
      <c r="B21" s="65" t="s">
        <v>20</v>
      </c>
      <c r="C21" s="153" t="s">
        <v>2</v>
      </c>
      <c r="D21" s="154"/>
      <c r="E21" s="154"/>
      <c r="F21" s="154"/>
      <c r="G21" s="154"/>
      <c r="H21" s="154"/>
      <c r="I21" s="154"/>
      <c r="J21" s="155"/>
      <c r="K21" s="15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6.5" hidden="1">
      <c r="A22" s="14"/>
      <c r="B22" s="65" t="s">
        <v>21</v>
      </c>
      <c r="C22" s="153" t="s">
        <v>3</v>
      </c>
      <c r="D22" s="154"/>
      <c r="E22" s="154"/>
      <c r="F22" s="154"/>
      <c r="G22" s="154"/>
      <c r="H22" s="154"/>
      <c r="I22" s="154"/>
      <c r="J22" s="155"/>
      <c r="K22" s="15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6.5" hidden="1">
      <c r="A23" s="14"/>
      <c r="B23" s="65" t="s">
        <v>22</v>
      </c>
      <c r="C23" s="153" t="s">
        <v>3</v>
      </c>
      <c r="D23" s="154"/>
      <c r="E23" s="154"/>
      <c r="F23" s="154"/>
      <c r="G23" s="154"/>
      <c r="H23" s="154"/>
      <c r="I23" s="154"/>
      <c r="J23" s="155"/>
      <c r="K23" s="15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6.5" hidden="1">
      <c r="A24" s="14"/>
      <c r="B24" s="65" t="s">
        <v>23</v>
      </c>
      <c r="C24" s="153" t="s">
        <v>3</v>
      </c>
      <c r="D24" s="154"/>
      <c r="E24" s="154"/>
      <c r="F24" s="154"/>
      <c r="G24" s="154"/>
      <c r="H24" s="154"/>
      <c r="I24" s="154"/>
      <c r="J24" s="155"/>
      <c r="K24" s="15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6.5">
      <c r="A25" s="14"/>
      <c r="B25" s="14"/>
      <c r="C25" s="14"/>
      <c r="D25" s="14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6.5">
      <c r="A26" s="14"/>
      <c r="B26" s="14"/>
      <c r="C26" s="14"/>
      <c r="D26" s="14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6.5">
      <c r="A27" s="14"/>
      <c r="B27" s="128" t="s">
        <v>30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42.75" customHeight="1">
      <c r="A28" s="14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s="6" customFormat="1" ht="33.75" customHeight="1">
      <c r="A29" s="25"/>
      <c r="B29" s="26" t="s">
        <v>0</v>
      </c>
      <c r="C29" s="27">
        <v>59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7" customFormat="1" ht="42" customHeight="1">
      <c r="A30" s="22"/>
      <c r="B30" s="75" t="s">
        <v>13</v>
      </c>
      <c r="C30" s="132" t="s">
        <v>31</v>
      </c>
      <c r="D30" s="133"/>
      <c r="E30" s="133"/>
      <c r="F30" s="133"/>
      <c r="G30" s="133"/>
      <c r="H30" s="133"/>
      <c r="I30" s="133"/>
      <c r="J30" s="132" t="s">
        <v>12</v>
      </c>
      <c r="K30" s="134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4" customFormat="1" ht="34.5" customHeight="1">
      <c r="A31" s="30"/>
      <c r="B31" s="24" t="s">
        <v>14</v>
      </c>
      <c r="C31" s="135" t="s">
        <v>142</v>
      </c>
      <c r="D31" s="135"/>
      <c r="E31" s="135"/>
      <c r="F31" s="135"/>
      <c r="G31" s="135"/>
      <c r="H31" s="135"/>
      <c r="I31" s="135"/>
      <c r="J31" s="136">
        <v>47</v>
      </c>
      <c r="K31" s="137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2.5" customHeight="1">
      <c r="A32" s="14"/>
      <c r="B32" s="24" t="s">
        <v>15</v>
      </c>
      <c r="C32" s="135" t="s">
        <v>32</v>
      </c>
      <c r="D32" s="135"/>
      <c r="E32" s="135"/>
      <c r="F32" s="135"/>
      <c r="G32" s="135"/>
      <c r="H32" s="135"/>
      <c r="I32" s="135"/>
      <c r="J32" s="136">
        <v>24</v>
      </c>
      <c r="K32" s="137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1.75" customHeight="1">
      <c r="A33" s="14"/>
      <c r="B33" s="24" t="s">
        <v>16</v>
      </c>
      <c r="C33" s="135" t="s">
        <v>33</v>
      </c>
      <c r="D33" s="135"/>
      <c r="E33" s="135"/>
      <c r="F33" s="135"/>
      <c r="G33" s="135"/>
      <c r="H33" s="135"/>
      <c r="I33" s="135"/>
      <c r="J33" s="136">
        <v>24</v>
      </c>
      <c r="K33" s="137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2.5" customHeight="1">
      <c r="A34" s="14"/>
      <c r="B34" s="24" t="s">
        <v>17</v>
      </c>
      <c r="C34" s="135" t="s">
        <v>34</v>
      </c>
      <c r="D34" s="135"/>
      <c r="E34" s="135"/>
      <c r="F34" s="135"/>
      <c r="G34" s="135"/>
      <c r="H34" s="135"/>
      <c r="I34" s="135"/>
      <c r="J34" s="136">
        <v>13</v>
      </c>
      <c r="K34" s="137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14"/>
      <c r="B35" s="24" t="s">
        <v>18</v>
      </c>
      <c r="C35" s="135" t="s">
        <v>35</v>
      </c>
      <c r="D35" s="135"/>
      <c r="E35" s="135"/>
      <c r="F35" s="135"/>
      <c r="G35" s="135"/>
      <c r="H35" s="135"/>
      <c r="I35" s="135"/>
      <c r="J35" s="136">
        <v>2</v>
      </c>
      <c r="K35" s="137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4" customHeight="1">
      <c r="A36" s="14"/>
      <c r="B36" s="24" t="s">
        <v>19</v>
      </c>
      <c r="C36" s="135" t="s">
        <v>36</v>
      </c>
      <c r="D36" s="135"/>
      <c r="E36" s="135"/>
      <c r="F36" s="135"/>
      <c r="G36" s="135"/>
      <c r="H36" s="135"/>
      <c r="I36" s="135"/>
      <c r="J36" s="136">
        <v>1</v>
      </c>
      <c r="K36" s="137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2.5" customHeight="1">
      <c r="A37" s="14"/>
      <c r="B37" s="24" t="s">
        <v>20</v>
      </c>
      <c r="C37" s="135" t="s">
        <v>37</v>
      </c>
      <c r="D37" s="135"/>
      <c r="E37" s="135"/>
      <c r="F37" s="135"/>
      <c r="G37" s="135"/>
      <c r="H37" s="135"/>
      <c r="I37" s="135"/>
      <c r="J37" s="136">
        <v>1</v>
      </c>
      <c r="K37" s="137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7" customHeight="1">
      <c r="A38" s="14"/>
      <c r="B38" s="24" t="s">
        <v>21</v>
      </c>
      <c r="C38" s="135" t="s">
        <v>38</v>
      </c>
      <c r="D38" s="135"/>
      <c r="E38" s="135"/>
      <c r="F38" s="135"/>
      <c r="G38" s="135"/>
      <c r="H38" s="135"/>
      <c r="I38" s="135"/>
      <c r="J38" s="136">
        <v>1</v>
      </c>
      <c r="K38" s="137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6.5" hidden="1">
      <c r="A39" s="14"/>
      <c r="B39" s="24" t="s">
        <v>22</v>
      </c>
      <c r="C39" s="153" t="s">
        <v>3</v>
      </c>
      <c r="D39" s="154"/>
      <c r="E39" s="154"/>
      <c r="F39" s="154"/>
      <c r="G39" s="154"/>
      <c r="H39" s="154"/>
      <c r="I39" s="154"/>
      <c r="J39" s="155"/>
      <c r="K39" s="156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6.5" hidden="1">
      <c r="A40" s="14"/>
      <c r="B40" s="24" t="s">
        <v>23</v>
      </c>
      <c r="C40" s="153" t="s">
        <v>3</v>
      </c>
      <c r="D40" s="154"/>
      <c r="E40" s="154"/>
      <c r="F40" s="154"/>
      <c r="G40" s="154"/>
      <c r="H40" s="154"/>
      <c r="I40" s="154"/>
      <c r="J40" s="155"/>
      <c r="K40" s="156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6.5">
      <c r="A41" s="14"/>
      <c r="B41" s="3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3.5" customHeight="1">
      <c r="A42" s="14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6.5" hidden="1">
      <c r="A43" s="14"/>
      <c r="B43" s="14"/>
      <c r="C43" s="14"/>
      <c r="D43" s="14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5.25" customHeight="1">
      <c r="A44" s="14"/>
      <c r="B44" s="14"/>
      <c r="C44" s="14"/>
      <c r="D44" s="14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6.5" customHeight="1" hidden="1">
      <c r="A45" s="14"/>
      <c r="B45" s="168" t="s">
        <v>68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15.75" customHeight="1">
      <c r="A46" s="14"/>
      <c r="B46" s="33"/>
      <c r="C46" s="14"/>
      <c r="D46" s="14"/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24.75" customHeight="1">
      <c r="A47" s="14"/>
      <c r="B47" s="128" t="s">
        <v>39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30" ht="33" customHeight="1">
      <c r="A48" s="14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1"/>
      <c r="AB48" s="11"/>
      <c r="AC48" s="11"/>
      <c r="AD48" s="11"/>
    </row>
    <row r="49" spans="1:30" ht="102.75" customHeight="1">
      <c r="A49" s="14"/>
      <c r="B49" s="34"/>
      <c r="C49" s="34"/>
      <c r="D49" s="34"/>
      <c r="E49" s="35"/>
      <c r="F49" s="80" t="s">
        <v>47</v>
      </c>
      <c r="G49" s="80" t="s">
        <v>50</v>
      </c>
      <c r="H49" s="80" t="s">
        <v>48</v>
      </c>
      <c r="I49" s="80" t="s">
        <v>49</v>
      </c>
      <c r="J49" s="80" t="s">
        <v>51</v>
      </c>
      <c r="K49" s="80" t="s">
        <v>52</v>
      </c>
      <c r="L49" s="80" t="s">
        <v>53</v>
      </c>
      <c r="M49" s="83" t="s">
        <v>55</v>
      </c>
      <c r="N49" s="80" t="s">
        <v>56</v>
      </c>
      <c r="O49" s="80" t="s">
        <v>61</v>
      </c>
      <c r="P49" s="80" t="s">
        <v>57</v>
      </c>
      <c r="Q49" s="80" t="s">
        <v>58</v>
      </c>
      <c r="R49" s="80" t="s">
        <v>59</v>
      </c>
      <c r="S49" s="80" t="s">
        <v>60</v>
      </c>
      <c r="T49" s="80" t="s">
        <v>62</v>
      </c>
      <c r="U49" s="80" t="s">
        <v>63</v>
      </c>
      <c r="V49" s="80" t="s">
        <v>64</v>
      </c>
      <c r="W49" s="80" t="s">
        <v>65</v>
      </c>
      <c r="X49" s="80" t="s">
        <v>66</v>
      </c>
      <c r="Y49" s="80" t="s">
        <v>67</v>
      </c>
      <c r="Z49" s="80" t="s">
        <v>54</v>
      </c>
      <c r="AA49" s="85" t="s">
        <v>46</v>
      </c>
      <c r="AB49" s="86"/>
      <c r="AC49" s="10"/>
      <c r="AD49" s="11"/>
    </row>
    <row r="50" spans="1:30" ht="44.25" customHeight="1">
      <c r="A50" s="14"/>
      <c r="B50" s="131" t="s">
        <v>44</v>
      </c>
      <c r="C50" s="131"/>
      <c r="D50" s="131"/>
      <c r="E50" s="131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12"/>
      <c r="AB50" s="13"/>
      <c r="AC50" s="11"/>
      <c r="AD50" s="11"/>
    </row>
    <row r="51" spans="1:30" ht="72" customHeight="1">
      <c r="A51" s="14"/>
      <c r="B51" s="130" t="s">
        <v>29</v>
      </c>
      <c r="C51" s="131"/>
      <c r="D51" s="131"/>
      <c r="E51" s="131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36"/>
      <c r="U51" s="36"/>
      <c r="V51" s="36"/>
      <c r="W51" s="36"/>
      <c r="X51" s="36"/>
      <c r="Y51" s="36"/>
      <c r="Z51" s="36"/>
      <c r="AA51" s="12">
        <v>0</v>
      </c>
      <c r="AB51" s="11"/>
      <c r="AC51" s="11"/>
      <c r="AD51" s="11"/>
    </row>
    <row r="52" spans="1:30" ht="114.75" customHeight="1">
      <c r="A52" s="14"/>
      <c r="B52" s="130" t="s">
        <v>41</v>
      </c>
      <c r="C52" s="131"/>
      <c r="D52" s="131"/>
      <c r="E52" s="131"/>
      <c r="F52" s="76">
        <v>1</v>
      </c>
      <c r="G52" s="76"/>
      <c r="H52" s="76">
        <v>1</v>
      </c>
      <c r="I52" s="76"/>
      <c r="J52" s="76"/>
      <c r="K52" s="76"/>
      <c r="L52" s="76">
        <v>1</v>
      </c>
      <c r="M52" s="76"/>
      <c r="N52" s="76"/>
      <c r="O52" s="76"/>
      <c r="P52" s="76"/>
      <c r="Q52" s="76"/>
      <c r="R52" s="76">
        <v>1</v>
      </c>
      <c r="S52" s="76"/>
      <c r="T52" s="36"/>
      <c r="U52" s="36"/>
      <c r="V52" s="36"/>
      <c r="W52" s="36"/>
      <c r="X52" s="36"/>
      <c r="Y52" s="36">
        <v>1</v>
      </c>
      <c r="Z52" s="36">
        <v>56</v>
      </c>
      <c r="AA52" s="12">
        <f aca="true" t="shared" si="0" ref="AA52:AA58">SUM(F52:Z52)</f>
        <v>61</v>
      </c>
      <c r="AB52" s="11"/>
      <c r="AC52" s="11"/>
      <c r="AD52" s="11"/>
    </row>
    <row r="53" spans="1:30" ht="93" customHeight="1">
      <c r="A53" s="14"/>
      <c r="B53" s="130" t="s">
        <v>40</v>
      </c>
      <c r="C53" s="131"/>
      <c r="D53" s="131"/>
      <c r="E53" s="131"/>
      <c r="F53" s="76"/>
      <c r="G53" s="76"/>
      <c r="H53" s="76"/>
      <c r="I53" s="76"/>
      <c r="J53" s="76">
        <v>1</v>
      </c>
      <c r="K53" s="76"/>
      <c r="L53" s="76">
        <v>1</v>
      </c>
      <c r="M53" s="76"/>
      <c r="N53" s="76"/>
      <c r="O53" s="76"/>
      <c r="P53" s="76"/>
      <c r="Q53" s="76"/>
      <c r="R53" s="76"/>
      <c r="S53" s="76"/>
      <c r="T53" s="36"/>
      <c r="U53" s="36"/>
      <c r="V53" s="36"/>
      <c r="W53" s="36"/>
      <c r="X53" s="36"/>
      <c r="Y53" s="36"/>
      <c r="Z53" s="36"/>
      <c r="AA53" s="12">
        <f t="shared" si="0"/>
        <v>2</v>
      </c>
      <c r="AB53" s="11"/>
      <c r="AC53" s="11"/>
      <c r="AD53" s="11"/>
    </row>
    <row r="54" spans="1:30" ht="39" customHeight="1">
      <c r="A54" s="14"/>
      <c r="B54" s="130" t="s">
        <v>27</v>
      </c>
      <c r="C54" s="131"/>
      <c r="D54" s="131"/>
      <c r="E54" s="131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36"/>
      <c r="U54" s="36"/>
      <c r="V54" s="36"/>
      <c r="W54" s="36"/>
      <c r="X54" s="36"/>
      <c r="Y54" s="36"/>
      <c r="Z54" s="36"/>
      <c r="AA54" s="12">
        <f t="shared" si="0"/>
        <v>0</v>
      </c>
      <c r="AB54" s="11"/>
      <c r="AC54" s="11"/>
      <c r="AD54" s="11"/>
    </row>
    <row r="55" spans="1:30" ht="38.25" customHeight="1">
      <c r="A55" s="14"/>
      <c r="B55" s="130" t="s">
        <v>25</v>
      </c>
      <c r="C55" s="131"/>
      <c r="D55" s="131"/>
      <c r="E55" s="131"/>
      <c r="F55" s="76"/>
      <c r="G55" s="76"/>
      <c r="H55" s="76"/>
      <c r="I55" s="76"/>
      <c r="J55" s="76">
        <v>1</v>
      </c>
      <c r="K55" s="76">
        <v>1</v>
      </c>
      <c r="L55" s="76"/>
      <c r="M55" s="76"/>
      <c r="N55" s="76"/>
      <c r="O55" s="76">
        <v>1</v>
      </c>
      <c r="P55" s="76"/>
      <c r="Q55" s="76"/>
      <c r="R55" s="76"/>
      <c r="S55" s="76"/>
      <c r="T55" s="36"/>
      <c r="U55" s="36"/>
      <c r="V55" s="36"/>
      <c r="W55" s="36"/>
      <c r="X55" s="36"/>
      <c r="Y55" s="36"/>
      <c r="Z55" s="36"/>
      <c r="AA55" s="12">
        <f t="shared" si="0"/>
        <v>3</v>
      </c>
      <c r="AB55" s="11"/>
      <c r="AC55" s="11"/>
      <c r="AD55" s="11"/>
    </row>
    <row r="56" spans="1:30" ht="28.5" customHeight="1">
      <c r="A56" s="14"/>
      <c r="B56" s="130" t="s">
        <v>42</v>
      </c>
      <c r="C56" s="131"/>
      <c r="D56" s="131"/>
      <c r="E56" s="131"/>
      <c r="F56" s="76"/>
      <c r="G56" s="76"/>
      <c r="H56" s="76"/>
      <c r="I56" s="76">
        <v>1</v>
      </c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36"/>
      <c r="U56" s="36"/>
      <c r="V56" s="36"/>
      <c r="W56" s="36"/>
      <c r="X56" s="36"/>
      <c r="Y56" s="36"/>
      <c r="Z56" s="36"/>
      <c r="AA56" s="12">
        <f t="shared" si="0"/>
        <v>1</v>
      </c>
      <c r="AB56" s="11"/>
      <c r="AC56" s="11"/>
      <c r="AD56" s="11"/>
    </row>
    <row r="57" spans="1:30" ht="45" customHeight="1">
      <c r="A57" s="14"/>
      <c r="B57" s="160" t="s">
        <v>43</v>
      </c>
      <c r="C57" s="161"/>
      <c r="D57" s="161"/>
      <c r="E57" s="162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36"/>
      <c r="U57" s="36"/>
      <c r="V57" s="36"/>
      <c r="W57" s="36"/>
      <c r="X57" s="36"/>
      <c r="Y57" s="36"/>
      <c r="Z57" s="36"/>
      <c r="AA57" s="12">
        <f t="shared" si="0"/>
        <v>0</v>
      </c>
      <c r="AB57" s="11"/>
      <c r="AC57" s="11"/>
      <c r="AD57" s="11"/>
    </row>
    <row r="58" spans="1:30" ht="27" customHeight="1">
      <c r="A58" s="14"/>
      <c r="B58" s="130" t="s">
        <v>45</v>
      </c>
      <c r="C58" s="131"/>
      <c r="D58" s="131"/>
      <c r="E58" s="131"/>
      <c r="F58" s="76">
        <v>1</v>
      </c>
      <c r="G58" s="76">
        <v>2</v>
      </c>
      <c r="H58" s="76"/>
      <c r="I58" s="76">
        <v>1</v>
      </c>
      <c r="J58" s="76">
        <v>1</v>
      </c>
      <c r="K58" s="76"/>
      <c r="L58" s="76">
        <v>1</v>
      </c>
      <c r="M58" s="76"/>
      <c r="N58" s="76"/>
      <c r="O58" s="76">
        <v>1</v>
      </c>
      <c r="P58" s="76">
        <v>2</v>
      </c>
      <c r="Q58" s="76"/>
      <c r="R58" s="76"/>
      <c r="S58" s="76"/>
      <c r="T58" s="36"/>
      <c r="U58" s="36"/>
      <c r="V58" s="36"/>
      <c r="W58" s="36"/>
      <c r="X58" s="36"/>
      <c r="Y58" s="36"/>
      <c r="Z58" s="36"/>
      <c r="AA58" s="12">
        <f t="shared" si="0"/>
        <v>9</v>
      </c>
      <c r="AB58" s="11"/>
      <c r="AC58" s="11"/>
      <c r="AD58" s="11"/>
    </row>
    <row r="59" spans="1:26" ht="19.5" customHeight="1" hidden="1">
      <c r="A59" s="14"/>
      <c r="B59" s="163"/>
      <c r="C59" s="164"/>
      <c r="D59" s="164"/>
      <c r="E59" s="165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37"/>
      <c r="U59" s="37"/>
      <c r="V59" s="37"/>
      <c r="W59" s="37"/>
      <c r="X59" s="37"/>
      <c r="Y59" s="37"/>
      <c r="Z59" s="37"/>
    </row>
    <row r="60" spans="1:27" ht="19.5" customHeight="1" hidden="1">
      <c r="A60" s="14"/>
      <c r="B60" s="148"/>
      <c r="C60" s="149"/>
      <c r="D60" s="149"/>
      <c r="E60" s="14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37"/>
      <c r="U60" s="37"/>
      <c r="V60" s="37"/>
      <c r="W60" s="37"/>
      <c r="X60" s="37"/>
      <c r="Y60" s="37"/>
      <c r="Z60" s="37"/>
      <c r="AA60" s="9">
        <f aca="true" t="shared" si="1" ref="AA60:AA84">SUM(F59:Z59)</f>
        <v>0</v>
      </c>
    </row>
    <row r="61" spans="1:27" ht="19.5" customHeight="1" hidden="1">
      <c r="A61" s="14"/>
      <c r="B61" s="148"/>
      <c r="C61" s="149"/>
      <c r="D61" s="149"/>
      <c r="E61" s="14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37"/>
      <c r="U61" s="37"/>
      <c r="V61" s="37"/>
      <c r="W61" s="37"/>
      <c r="X61" s="37"/>
      <c r="Y61" s="37"/>
      <c r="Z61" s="37"/>
      <c r="AA61" s="9">
        <f t="shared" si="1"/>
        <v>0</v>
      </c>
    </row>
    <row r="62" spans="1:27" ht="19.5" customHeight="1" hidden="1">
      <c r="A62" s="14"/>
      <c r="B62" s="148"/>
      <c r="C62" s="149"/>
      <c r="D62" s="149"/>
      <c r="E62" s="14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37"/>
      <c r="U62" s="37"/>
      <c r="V62" s="37"/>
      <c r="W62" s="37"/>
      <c r="X62" s="37"/>
      <c r="Y62" s="37"/>
      <c r="Z62" s="37"/>
      <c r="AA62" s="9">
        <f t="shared" si="1"/>
        <v>0</v>
      </c>
    </row>
    <row r="63" spans="1:27" ht="19.5" customHeight="1" hidden="1">
      <c r="A63" s="14"/>
      <c r="B63" s="148"/>
      <c r="C63" s="149"/>
      <c r="D63" s="149"/>
      <c r="E63" s="14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37"/>
      <c r="U63" s="37"/>
      <c r="V63" s="37"/>
      <c r="W63" s="37"/>
      <c r="X63" s="37"/>
      <c r="Y63" s="37"/>
      <c r="Z63" s="37"/>
      <c r="AA63" s="9">
        <f t="shared" si="1"/>
        <v>0</v>
      </c>
    </row>
    <row r="64" spans="1:27" ht="19.5" customHeight="1" hidden="1">
      <c r="A64" s="14"/>
      <c r="B64" s="148"/>
      <c r="C64" s="149"/>
      <c r="D64" s="149"/>
      <c r="E64" s="14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37"/>
      <c r="U64" s="37"/>
      <c r="V64" s="37"/>
      <c r="W64" s="37"/>
      <c r="X64" s="37"/>
      <c r="Y64" s="37"/>
      <c r="Z64" s="37"/>
      <c r="AA64" s="9">
        <f t="shared" si="1"/>
        <v>0</v>
      </c>
    </row>
    <row r="65" spans="1:27" ht="19.5" customHeight="1" hidden="1">
      <c r="A65" s="14"/>
      <c r="B65" s="148"/>
      <c r="C65" s="149"/>
      <c r="D65" s="149"/>
      <c r="E65" s="14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37"/>
      <c r="U65" s="37"/>
      <c r="V65" s="37"/>
      <c r="W65" s="37"/>
      <c r="X65" s="37"/>
      <c r="Y65" s="37"/>
      <c r="Z65" s="37"/>
      <c r="AA65" s="9">
        <f t="shared" si="1"/>
        <v>0</v>
      </c>
    </row>
    <row r="66" spans="1:27" ht="19.5" customHeight="1" hidden="1">
      <c r="A66" s="14"/>
      <c r="B66" s="148"/>
      <c r="C66" s="149"/>
      <c r="D66" s="149"/>
      <c r="E66" s="14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37"/>
      <c r="U66" s="37"/>
      <c r="V66" s="37"/>
      <c r="W66" s="37"/>
      <c r="X66" s="37"/>
      <c r="Y66" s="37"/>
      <c r="Z66" s="37"/>
      <c r="AA66" s="9">
        <f t="shared" si="1"/>
        <v>0</v>
      </c>
    </row>
    <row r="67" spans="1:27" ht="19.5" customHeight="1" hidden="1">
      <c r="A67" s="14"/>
      <c r="B67" s="148"/>
      <c r="C67" s="149"/>
      <c r="D67" s="149"/>
      <c r="E67" s="14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37"/>
      <c r="U67" s="37"/>
      <c r="V67" s="37"/>
      <c r="W67" s="37"/>
      <c r="X67" s="37"/>
      <c r="Y67" s="37"/>
      <c r="Z67" s="37"/>
      <c r="AA67" s="9">
        <f t="shared" si="1"/>
        <v>0</v>
      </c>
    </row>
    <row r="68" spans="1:27" ht="19.5" customHeight="1" hidden="1">
      <c r="A68" s="14"/>
      <c r="B68" s="148"/>
      <c r="C68" s="149"/>
      <c r="D68" s="149"/>
      <c r="E68" s="14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37"/>
      <c r="U68" s="37"/>
      <c r="V68" s="37"/>
      <c r="W68" s="37"/>
      <c r="X68" s="37"/>
      <c r="Y68" s="37"/>
      <c r="Z68" s="37"/>
      <c r="AA68" s="9">
        <f t="shared" si="1"/>
        <v>0</v>
      </c>
    </row>
    <row r="69" spans="1:27" ht="19.5" customHeight="1" hidden="1">
      <c r="A69" s="14"/>
      <c r="B69" s="148"/>
      <c r="C69" s="149"/>
      <c r="D69" s="149"/>
      <c r="E69" s="14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37"/>
      <c r="U69" s="37"/>
      <c r="V69" s="37"/>
      <c r="W69" s="37"/>
      <c r="X69" s="37"/>
      <c r="Y69" s="37"/>
      <c r="Z69" s="37"/>
      <c r="AA69" s="9">
        <f t="shared" si="1"/>
        <v>0</v>
      </c>
    </row>
    <row r="70" spans="1:27" ht="19.5" customHeight="1" hidden="1">
      <c r="A70" s="14"/>
      <c r="B70" s="148"/>
      <c r="C70" s="149"/>
      <c r="D70" s="149"/>
      <c r="E70" s="14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37"/>
      <c r="U70" s="37"/>
      <c r="V70" s="37"/>
      <c r="W70" s="37"/>
      <c r="X70" s="37"/>
      <c r="Y70" s="37"/>
      <c r="Z70" s="37"/>
      <c r="AA70" s="9">
        <f t="shared" si="1"/>
        <v>0</v>
      </c>
    </row>
    <row r="71" spans="1:27" ht="19.5" customHeight="1" hidden="1">
      <c r="A71" s="14"/>
      <c r="B71" s="148"/>
      <c r="C71" s="149"/>
      <c r="D71" s="149"/>
      <c r="E71" s="14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37"/>
      <c r="U71" s="37"/>
      <c r="V71" s="37"/>
      <c r="W71" s="37"/>
      <c r="X71" s="37"/>
      <c r="Y71" s="37"/>
      <c r="Z71" s="37"/>
      <c r="AA71" s="9">
        <f t="shared" si="1"/>
        <v>0</v>
      </c>
    </row>
    <row r="72" spans="1:27" ht="19.5" customHeight="1" hidden="1">
      <c r="A72" s="14"/>
      <c r="B72" s="148"/>
      <c r="C72" s="149"/>
      <c r="D72" s="149"/>
      <c r="E72" s="14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37"/>
      <c r="U72" s="37"/>
      <c r="V72" s="37"/>
      <c r="W72" s="37"/>
      <c r="X72" s="37"/>
      <c r="Y72" s="37"/>
      <c r="Z72" s="37"/>
      <c r="AA72" s="9">
        <f t="shared" si="1"/>
        <v>0</v>
      </c>
    </row>
    <row r="73" spans="1:27" ht="19.5" customHeight="1" hidden="1">
      <c r="A73" s="14"/>
      <c r="B73" s="148"/>
      <c r="C73" s="149"/>
      <c r="D73" s="149"/>
      <c r="E73" s="14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37"/>
      <c r="U73" s="37"/>
      <c r="V73" s="37"/>
      <c r="W73" s="37"/>
      <c r="X73" s="37"/>
      <c r="Y73" s="37"/>
      <c r="Z73" s="37"/>
      <c r="AA73" s="9">
        <f t="shared" si="1"/>
        <v>0</v>
      </c>
    </row>
    <row r="74" spans="1:27" ht="19.5" customHeight="1" hidden="1">
      <c r="A74" s="14"/>
      <c r="B74" s="148"/>
      <c r="C74" s="149"/>
      <c r="D74" s="149"/>
      <c r="E74" s="14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37"/>
      <c r="U74" s="37"/>
      <c r="V74" s="37"/>
      <c r="W74" s="37"/>
      <c r="X74" s="37"/>
      <c r="Y74" s="37"/>
      <c r="Z74" s="37"/>
      <c r="AA74" s="9">
        <f t="shared" si="1"/>
        <v>0</v>
      </c>
    </row>
    <row r="75" spans="1:27" ht="19.5" customHeight="1" hidden="1">
      <c r="A75" s="14"/>
      <c r="B75" s="148"/>
      <c r="C75" s="149"/>
      <c r="D75" s="149"/>
      <c r="E75" s="14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37"/>
      <c r="U75" s="37"/>
      <c r="V75" s="37"/>
      <c r="W75" s="37"/>
      <c r="X75" s="37"/>
      <c r="Y75" s="37"/>
      <c r="Z75" s="37"/>
      <c r="AA75" s="9">
        <f t="shared" si="1"/>
        <v>0</v>
      </c>
    </row>
    <row r="76" spans="1:27" ht="19.5" customHeight="1" hidden="1">
      <c r="A76" s="14"/>
      <c r="B76" s="148"/>
      <c r="C76" s="149"/>
      <c r="D76" s="149"/>
      <c r="E76" s="14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37"/>
      <c r="U76" s="37"/>
      <c r="V76" s="37"/>
      <c r="W76" s="37"/>
      <c r="X76" s="37"/>
      <c r="Y76" s="37"/>
      <c r="Z76" s="37"/>
      <c r="AA76" s="9">
        <f t="shared" si="1"/>
        <v>0</v>
      </c>
    </row>
    <row r="77" spans="1:27" ht="19.5" customHeight="1" hidden="1">
      <c r="A77" s="14"/>
      <c r="B77" s="148"/>
      <c r="C77" s="149"/>
      <c r="D77" s="149"/>
      <c r="E77" s="14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37"/>
      <c r="U77" s="37"/>
      <c r="V77" s="37"/>
      <c r="W77" s="37"/>
      <c r="X77" s="37"/>
      <c r="Y77" s="37"/>
      <c r="Z77" s="37"/>
      <c r="AA77" s="9">
        <f t="shared" si="1"/>
        <v>0</v>
      </c>
    </row>
    <row r="78" spans="1:27" ht="19.5" customHeight="1" hidden="1">
      <c r="A78" s="14"/>
      <c r="B78" s="148"/>
      <c r="C78" s="149"/>
      <c r="D78" s="149"/>
      <c r="E78" s="14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37"/>
      <c r="U78" s="37"/>
      <c r="V78" s="37"/>
      <c r="W78" s="37"/>
      <c r="X78" s="37"/>
      <c r="Y78" s="37"/>
      <c r="Z78" s="37"/>
      <c r="AA78" s="9">
        <f t="shared" si="1"/>
        <v>0</v>
      </c>
    </row>
    <row r="79" spans="1:27" ht="19.5" customHeight="1" hidden="1">
      <c r="A79" s="14"/>
      <c r="B79" s="148"/>
      <c r="C79" s="149"/>
      <c r="D79" s="149"/>
      <c r="E79" s="14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37"/>
      <c r="U79" s="37"/>
      <c r="V79" s="37"/>
      <c r="W79" s="37"/>
      <c r="X79" s="37"/>
      <c r="Y79" s="37"/>
      <c r="Z79" s="37"/>
      <c r="AA79" s="9">
        <f t="shared" si="1"/>
        <v>0</v>
      </c>
    </row>
    <row r="80" spans="1:27" ht="19.5" customHeight="1" hidden="1">
      <c r="A80" s="14"/>
      <c r="B80" s="148"/>
      <c r="C80" s="149"/>
      <c r="D80" s="149"/>
      <c r="E80" s="14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37"/>
      <c r="U80" s="37"/>
      <c r="V80" s="37"/>
      <c r="W80" s="37"/>
      <c r="X80" s="37"/>
      <c r="Y80" s="37"/>
      <c r="Z80" s="37"/>
      <c r="AA80" s="9">
        <f t="shared" si="1"/>
        <v>0</v>
      </c>
    </row>
    <row r="81" spans="1:27" ht="19.5" customHeight="1" hidden="1">
      <c r="A81" s="14"/>
      <c r="B81" s="148"/>
      <c r="C81" s="149"/>
      <c r="D81" s="149"/>
      <c r="E81" s="14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37"/>
      <c r="U81" s="37"/>
      <c r="V81" s="37"/>
      <c r="W81" s="37"/>
      <c r="X81" s="37"/>
      <c r="Y81" s="37"/>
      <c r="Z81" s="37"/>
      <c r="AA81" s="9">
        <f t="shared" si="1"/>
        <v>0</v>
      </c>
    </row>
    <row r="82" spans="1:27" ht="19.5" customHeight="1" hidden="1">
      <c r="A82" s="14"/>
      <c r="B82" s="148"/>
      <c r="C82" s="149"/>
      <c r="D82" s="149"/>
      <c r="E82" s="14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37"/>
      <c r="U82" s="37"/>
      <c r="V82" s="37"/>
      <c r="W82" s="37"/>
      <c r="X82" s="37"/>
      <c r="Y82" s="37"/>
      <c r="Z82" s="37"/>
      <c r="AA82" s="9">
        <f t="shared" si="1"/>
        <v>0</v>
      </c>
    </row>
    <row r="83" spans="1:27" ht="19.5" customHeight="1" hidden="1">
      <c r="A83" s="14"/>
      <c r="B83" s="149"/>
      <c r="C83" s="149"/>
      <c r="D83" s="149"/>
      <c r="E83" s="14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9">
        <f t="shared" si="1"/>
        <v>0</v>
      </c>
    </row>
    <row r="84" spans="1:27" ht="14.25" customHeight="1" hidden="1">
      <c r="A84" s="14"/>
      <c r="B84" s="169"/>
      <c r="C84" s="169"/>
      <c r="D84" s="169"/>
      <c r="E84" s="16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9">
        <f t="shared" si="1"/>
        <v>0</v>
      </c>
    </row>
    <row r="85" spans="1:27" ht="16.5" customHeight="1">
      <c r="A85" s="14"/>
      <c r="B85" s="14"/>
      <c r="C85" s="14"/>
      <c r="D85" s="14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9"/>
    </row>
    <row r="86" spans="1:26" ht="16.5">
      <c r="A86" s="14"/>
      <c r="B86" s="14"/>
      <c r="C86" s="14"/>
      <c r="D86" s="14"/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6.5">
      <c r="A87" s="14"/>
      <c r="B87" s="128" t="s">
        <v>75</v>
      </c>
      <c r="C87" s="128"/>
      <c r="D87" s="128"/>
      <c r="E87" s="166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</row>
    <row r="88" spans="1:26" ht="16.5">
      <c r="A88" s="14"/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36" ht="22.5" customHeight="1">
      <c r="A89" s="14"/>
      <c r="B89" s="98" t="s">
        <v>77</v>
      </c>
      <c r="C89" s="173" t="s">
        <v>76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4" t="s">
        <v>70</v>
      </c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6"/>
      <c r="AA89" s="177" t="s">
        <v>71</v>
      </c>
      <c r="AB89" s="178"/>
      <c r="AC89" s="178"/>
      <c r="AD89" s="178"/>
      <c r="AE89" s="178"/>
      <c r="AF89" s="178"/>
      <c r="AG89" s="178"/>
      <c r="AH89" s="178"/>
      <c r="AI89" s="178"/>
      <c r="AJ89" s="179"/>
    </row>
    <row r="90" spans="1:36" s="5" customFormat="1" ht="16.5" customHeight="1">
      <c r="A90" s="15"/>
      <c r="B90" s="99" t="s">
        <v>14</v>
      </c>
      <c r="C90" s="129" t="s">
        <v>78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4" t="s">
        <v>73</v>
      </c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6"/>
      <c r="AA90" s="121" t="s">
        <v>72</v>
      </c>
      <c r="AB90" s="122"/>
      <c r="AC90" s="122"/>
      <c r="AD90" s="122"/>
      <c r="AE90" s="122"/>
      <c r="AF90" s="122"/>
      <c r="AG90" s="122"/>
      <c r="AH90" s="122"/>
      <c r="AI90" s="122"/>
      <c r="AJ90" s="123"/>
    </row>
    <row r="91" spans="1:36" ht="18" customHeight="1">
      <c r="A91" s="14"/>
      <c r="B91" s="99" t="s">
        <v>15</v>
      </c>
      <c r="C91" s="129" t="s">
        <v>79</v>
      </c>
      <c r="D91" s="129"/>
      <c r="E91" s="129"/>
      <c r="F91" s="129"/>
      <c r="G91" s="129"/>
      <c r="H91" s="129"/>
      <c r="I91" s="129"/>
      <c r="J91" s="129"/>
      <c r="K91" s="129"/>
      <c r="L91" s="129"/>
      <c r="M91" s="124" t="s">
        <v>73</v>
      </c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6"/>
      <c r="AA91" s="121" t="s">
        <v>72</v>
      </c>
      <c r="AB91" s="122"/>
      <c r="AC91" s="122"/>
      <c r="AD91" s="122"/>
      <c r="AE91" s="122"/>
      <c r="AF91" s="122"/>
      <c r="AG91" s="122"/>
      <c r="AH91" s="122"/>
      <c r="AI91" s="122"/>
      <c r="AJ91" s="123"/>
    </row>
    <row r="92" spans="1:36" ht="16.5" customHeight="1">
      <c r="A92" s="14"/>
      <c r="B92" s="99" t="s">
        <v>16</v>
      </c>
      <c r="C92" s="129" t="s">
        <v>80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4" t="s">
        <v>73</v>
      </c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6"/>
      <c r="AA92" s="121" t="s">
        <v>72</v>
      </c>
      <c r="AB92" s="122"/>
      <c r="AC92" s="122"/>
      <c r="AD92" s="122"/>
      <c r="AE92" s="122"/>
      <c r="AF92" s="122"/>
      <c r="AG92" s="122"/>
      <c r="AH92" s="122"/>
      <c r="AI92" s="122"/>
      <c r="AJ92" s="123"/>
    </row>
    <row r="93" spans="1:36" ht="16.5" customHeight="1">
      <c r="A93" s="14"/>
      <c r="B93" s="99" t="s">
        <v>17</v>
      </c>
      <c r="C93" s="129" t="s">
        <v>81</v>
      </c>
      <c r="D93" s="129"/>
      <c r="E93" s="129"/>
      <c r="F93" s="129"/>
      <c r="G93" s="129"/>
      <c r="H93" s="129"/>
      <c r="I93" s="129"/>
      <c r="J93" s="129"/>
      <c r="K93" s="129"/>
      <c r="L93" s="129"/>
      <c r="M93" s="124" t="s">
        <v>73</v>
      </c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6"/>
      <c r="AA93" s="121" t="s">
        <v>72</v>
      </c>
      <c r="AB93" s="122"/>
      <c r="AC93" s="122"/>
      <c r="AD93" s="122"/>
      <c r="AE93" s="122"/>
      <c r="AF93" s="122"/>
      <c r="AG93" s="122"/>
      <c r="AH93" s="122"/>
      <c r="AI93" s="122"/>
      <c r="AJ93" s="123"/>
    </row>
    <row r="94" spans="1:36" ht="20.25" customHeight="1">
      <c r="A94" s="14"/>
      <c r="B94" s="99" t="s">
        <v>18</v>
      </c>
      <c r="C94" s="129" t="s">
        <v>82</v>
      </c>
      <c r="D94" s="129"/>
      <c r="E94" s="129"/>
      <c r="F94" s="129"/>
      <c r="G94" s="129"/>
      <c r="H94" s="129"/>
      <c r="I94" s="129"/>
      <c r="J94" s="129"/>
      <c r="K94" s="129"/>
      <c r="L94" s="129"/>
      <c r="M94" s="124" t="s">
        <v>73</v>
      </c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6"/>
      <c r="AA94" s="121" t="s">
        <v>72</v>
      </c>
      <c r="AB94" s="122"/>
      <c r="AC94" s="122"/>
      <c r="AD94" s="122"/>
      <c r="AE94" s="122"/>
      <c r="AF94" s="122"/>
      <c r="AG94" s="122"/>
      <c r="AH94" s="122"/>
      <c r="AI94" s="122"/>
      <c r="AJ94" s="123"/>
    </row>
    <row r="95" spans="1:36" ht="16.5" customHeight="1">
      <c r="A95" s="14"/>
      <c r="B95" s="99" t="s">
        <v>19</v>
      </c>
      <c r="C95" s="129" t="s">
        <v>83</v>
      </c>
      <c r="D95" s="129"/>
      <c r="E95" s="129"/>
      <c r="F95" s="129"/>
      <c r="G95" s="129"/>
      <c r="H95" s="129"/>
      <c r="I95" s="129"/>
      <c r="J95" s="129"/>
      <c r="K95" s="129"/>
      <c r="L95" s="129"/>
      <c r="M95" s="124" t="s">
        <v>73</v>
      </c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6"/>
      <c r="AA95" s="121" t="s">
        <v>72</v>
      </c>
      <c r="AB95" s="122"/>
      <c r="AC95" s="122"/>
      <c r="AD95" s="122"/>
      <c r="AE95" s="122"/>
      <c r="AF95" s="122"/>
      <c r="AG95" s="122"/>
      <c r="AH95" s="122"/>
      <c r="AI95" s="122"/>
      <c r="AJ95" s="123"/>
    </row>
    <row r="96" spans="1:36" ht="16.5" customHeight="1">
      <c r="A96" s="14"/>
      <c r="B96" s="99" t="s">
        <v>20</v>
      </c>
      <c r="C96" s="129" t="s">
        <v>84</v>
      </c>
      <c r="D96" s="129"/>
      <c r="E96" s="129"/>
      <c r="F96" s="129"/>
      <c r="G96" s="129"/>
      <c r="H96" s="129"/>
      <c r="I96" s="129"/>
      <c r="J96" s="129"/>
      <c r="K96" s="129"/>
      <c r="L96" s="129"/>
      <c r="M96" s="124" t="s">
        <v>73</v>
      </c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6"/>
      <c r="AA96" s="121" t="s">
        <v>72</v>
      </c>
      <c r="AB96" s="122"/>
      <c r="AC96" s="122"/>
      <c r="AD96" s="122"/>
      <c r="AE96" s="122"/>
      <c r="AF96" s="122"/>
      <c r="AG96" s="122"/>
      <c r="AH96" s="122"/>
      <c r="AI96" s="122"/>
      <c r="AJ96" s="123"/>
    </row>
    <row r="97" spans="1:36" ht="18" customHeight="1">
      <c r="A97" s="14"/>
      <c r="B97" s="99" t="s">
        <v>21</v>
      </c>
      <c r="C97" s="129" t="s">
        <v>85</v>
      </c>
      <c r="D97" s="129"/>
      <c r="E97" s="129"/>
      <c r="F97" s="129"/>
      <c r="G97" s="129"/>
      <c r="H97" s="129"/>
      <c r="I97" s="129"/>
      <c r="J97" s="129"/>
      <c r="K97" s="129"/>
      <c r="L97" s="129"/>
      <c r="M97" s="124" t="s">
        <v>73</v>
      </c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6"/>
      <c r="AA97" s="121" t="s">
        <v>72</v>
      </c>
      <c r="AB97" s="122"/>
      <c r="AC97" s="122"/>
      <c r="AD97" s="122"/>
      <c r="AE97" s="122"/>
      <c r="AF97" s="122"/>
      <c r="AG97" s="122"/>
      <c r="AH97" s="122"/>
      <c r="AI97" s="122"/>
      <c r="AJ97" s="123"/>
    </row>
    <row r="98" spans="1:36" ht="16.5" customHeight="1">
      <c r="A98" s="14"/>
      <c r="B98" s="99" t="s">
        <v>22</v>
      </c>
      <c r="C98" s="129" t="s">
        <v>86</v>
      </c>
      <c r="D98" s="129"/>
      <c r="E98" s="129"/>
      <c r="F98" s="129"/>
      <c r="G98" s="129"/>
      <c r="H98" s="129"/>
      <c r="I98" s="129"/>
      <c r="J98" s="129"/>
      <c r="K98" s="129"/>
      <c r="L98" s="129"/>
      <c r="M98" s="124" t="s">
        <v>73</v>
      </c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6"/>
      <c r="AA98" s="121" t="s">
        <v>72</v>
      </c>
      <c r="AB98" s="122"/>
      <c r="AC98" s="122"/>
      <c r="AD98" s="122"/>
      <c r="AE98" s="122"/>
      <c r="AF98" s="122"/>
      <c r="AG98" s="122"/>
      <c r="AH98" s="122"/>
      <c r="AI98" s="122"/>
      <c r="AJ98" s="123"/>
    </row>
    <row r="99" spans="1:36" ht="16.5" customHeight="1">
      <c r="A99" s="14"/>
      <c r="B99" s="99" t="s">
        <v>23</v>
      </c>
      <c r="C99" s="129" t="s">
        <v>87</v>
      </c>
      <c r="D99" s="129"/>
      <c r="E99" s="129"/>
      <c r="F99" s="129"/>
      <c r="G99" s="129"/>
      <c r="H99" s="129"/>
      <c r="I99" s="129"/>
      <c r="J99" s="129"/>
      <c r="K99" s="129"/>
      <c r="L99" s="129"/>
      <c r="M99" s="124" t="s">
        <v>73</v>
      </c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6"/>
      <c r="AA99" s="121" t="s">
        <v>72</v>
      </c>
      <c r="AB99" s="122"/>
      <c r="AC99" s="122"/>
      <c r="AD99" s="122"/>
      <c r="AE99" s="122"/>
      <c r="AF99" s="122"/>
      <c r="AG99" s="122"/>
      <c r="AH99" s="122"/>
      <c r="AI99" s="122"/>
      <c r="AJ99" s="123"/>
    </row>
    <row r="100" spans="1:26" ht="16.5">
      <c r="A100" s="14"/>
      <c r="B100" s="14"/>
      <c r="C100" s="14" t="s">
        <v>74</v>
      </c>
      <c r="D100" s="14"/>
      <c r="E100" s="1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24" customHeight="1">
      <c r="A101" s="14"/>
      <c r="B101" s="14"/>
      <c r="C101" s="14"/>
      <c r="D101" s="14"/>
      <c r="E101" s="16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36" customHeight="1">
      <c r="A102" s="14"/>
      <c r="B102" s="118" t="s">
        <v>94</v>
      </c>
      <c r="C102" s="92"/>
      <c r="D102" s="92"/>
      <c r="E102" s="95"/>
      <c r="F102" s="96"/>
      <c r="G102" s="96"/>
      <c r="H102" s="96"/>
      <c r="I102" s="96"/>
      <c r="J102" s="96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43.5" customHeight="1">
      <c r="A103" s="14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spans="1:27" ht="102.75" customHeight="1">
      <c r="A104" s="14"/>
      <c r="B104" s="60"/>
      <c r="C104" s="60"/>
      <c r="D104" s="60"/>
      <c r="E104" s="61"/>
      <c r="F104" s="80" t="s">
        <v>47</v>
      </c>
      <c r="G104" s="80" t="s">
        <v>88</v>
      </c>
      <c r="H104" s="80" t="s">
        <v>48</v>
      </c>
      <c r="I104" s="80" t="s">
        <v>49</v>
      </c>
      <c r="J104" s="80" t="s">
        <v>51</v>
      </c>
      <c r="K104" s="80" t="s">
        <v>52</v>
      </c>
      <c r="L104" s="80" t="s">
        <v>53</v>
      </c>
      <c r="M104" s="83" t="s">
        <v>55</v>
      </c>
      <c r="N104" s="80" t="s">
        <v>56</v>
      </c>
      <c r="O104" s="80" t="s">
        <v>61</v>
      </c>
      <c r="P104" s="80" t="s">
        <v>57</v>
      </c>
      <c r="Q104" s="80" t="s">
        <v>89</v>
      </c>
      <c r="R104" s="80" t="s">
        <v>59</v>
      </c>
      <c r="S104" s="80" t="s">
        <v>90</v>
      </c>
      <c r="T104" s="80" t="s">
        <v>62</v>
      </c>
      <c r="U104" s="80" t="s">
        <v>63</v>
      </c>
      <c r="V104" s="80" t="s">
        <v>64</v>
      </c>
      <c r="W104" s="80" t="s">
        <v>65</v>
      </c>
      <c r="X104" s="80" t="s">
        <v>66</v>
      </c>
      <c r="Y104" s="80" t="s">
        <v>91</v>
      </c>
      <c r="Z104" s="80" t="s">
        <v>92</v>
      </c>
      <c r="AA104" s="84"/>
    </row>
    <row r="105" spans="1:26" ht="111.75" customHeight="1">
      <c r="A105" s="14"/>
      <c r="B105" s="130" t="str">
        <f>C90</f>
        <v>Konsultācijas un sadarbība ar uzņēmumiem, pētniecības institūtiem, universitātēm, organizācijām(n=19) </v>
      </c>
      <c r="C105" s="131"/>
      <c r="D105" s="131"/>
      <c r="E105" s="131"/>
      <c r="F105" s="90">
        <v>1</v>
      </c>
      <c r="G105" s="90"/>
      <c r="H105" s="90"/>
      <c r="I105" s="90"/>
      <c r="J105" s="90">
        <v>3</v>
      </c>
      <c r="K105" s="90">
        <v>1</v>
      </c>
      <c r="L105" s="90">
        <v>1</v>
      </c>
      <c r="M105" s="90"/>
      <c r="N105" s="90"/>
      <c r="O105" s="90">
        <v>2</v>
      </c>
      <c r="P105" s="90">
        <v>2</v>
      </c>
      <c r="Q105" s="90"/>
      <c r="R105" s="90">
        <v>1</v>
      </c>
      <c r="S105" s="90"/>
      <c r="T105" s="90"/>
      <c r="U105" s="90"/>
      <c r="V105" s="90"/>
      <c r="W105" s="90"/>
      <c r="X105" s="90"/>
      <c r="Y105" s="90">
        <v>8</v>
      </c>
      <c r="Z105" s="90"/>
    </row>
    <row r="106" spans="1:26" ht="57" customHeight="1">
      <c r="A106" s="14"/>
      <c r="B106" s="130" t="str">
        <f aca="true" t="shared" si="2" ref="B106:B114">C91</f>
        <v>Tehnoloģiju pārnese veselības sektorā (n=17) </v>
      </c>
      <c r="C106" s="131"/>
      <c r="D106" s="131"/>
      <c r="E106" s="131"/>
      <c r="F106" s="90"/>
      <c r="G106" s="90"/>
      <c r="H106" s="90"/>
      <c r="I106" s="90">
        <v>2</v>
      </c>
      <c r="J106" s="90">
        <v>2</v>
      </c>
      <c r="K106" s="90"/>
      <c r="L106" s="90"/>
      <c r="M106" s="90"/>
      <c r="N106" s="90"/>
      <c r="O106" s="90">
        <v>1</v>
      </c>
      <c r="P106" s="90">
        <v>1</v>
      </c>
      <c r="Q106" s="90"/>
      <c r="R106" s="90"/>
      <c r="S106" s="90"/>
      <c r="T106" s="90"/>
      <c r="U106" s="90"/>
      <c r="V106" s="90"/>
      <c r="W106" s="90"/>
      <c r="X106" s="90"/>
      <c r="Y106" s="90">
        <v>11</v>
      </c>
      <c r="Z106" s="90"/>
    </row>
    <row r="107" spans="1:26" ht="41.25" customHeight="1">
      <c r="A107" s="14"/>
      <c r="B107" s="130" t="str">
        <f t="shared" si="2"/>
        <v>Inovāciju, tehnoloģiju popularizēšana (n=17)</v>
      </c>
      <c r="C107" s="131"/>
      <c r="D107" s="131"/>
      <c r="E107" s="131"/>
      <c r="F107" s="90"/>
      <c r="G107" s="90"/>
      <c r="H107" s="90">
        <v>1</v>
      </c>
      <c r="I107" s="90">
        <v>1</v>
      </c>
      <c r="J107" s="90">
        <v>2</v>
      </c>
      <c r="K107" s="90">
        <v>1</v>
      </c>
      <c r="L107" s="90">
        <v>1</v>
      </c>
      <c r="M107" s="90"/>
      <c r="N107" s="90"/>
      <c r="O107" s="90">
        <v>1</v>
      </c>
      <c r="P107" s="90">
        <v>1</v>
      </c>
      <c r="Q107" s="90"/>
      <c r="R107" s="90">
        <v>1</v>
      </c>
      <c r="S107" s="90"/>
      <c r="T107" s="90"/>
      <c r="U107" s="90"/>
      <c r="V107" s="90"/>
      <c r="W107" s="90"/>
      <c r="X107" s="90"/>
      <c r="Y107" s="90">
        <v>8</v>
      </c>
      <c r="Z107" s="90"/>
    </row>
    <row r="108" spans="1:26" ht="52.5" customHeight="1">
      <c r="A108" s="14"/>
      <c r="B108" s="130" t="str">
        <f t="shared" si="2"/>
        <v>Ar tehnoloģijām un inovācijām saistītu konferenču, semināru, apmācību organizācija  (n=15)</v>
      </c>
      <c r="C108" s="131"/>
      <c r="D108" s="131"/>
      <c r="E108" s="131"/>
      <c r="F108" s="90"/>
      <c r="G108" s="90">
        <v>1</v>
      </c>
      <c r="H108" s="90">
        <v>1</v>
      </c>
      <c r="I108" s="90">
        <v>2</v>
      </c>
      <c r="J108" s="90">
        <v>2</v>
      </c>
      <c r="K108" s="90"/>
      <c r="L108" s="90">
        <v>1</v>
      </c>
      <c r="M108" s="90"/>
      <c r="N108" s="90"/>
      <c r="O108" s="90">
        <v>1</v>
      </c>
      <c r="P108" s="90">
        <v>1</v>
      </c>
      <c r="Q108" s="90"/>
      <c r="R108" s="90">
        <v>1</v>
      </c>
      <c r="S108" s="90"/>
      <c r="T108" s="90"/>
      <c r="U108" s="90"/>
      <c r="V108" s="90"/>
      <c r="W108" s="90"/>
      <c r="X108" s="90"/>
      <c r="Y108" s="90">
        <v>5</v>
      </c>
      <c r="Z108" s="90"/>
    </row>
    <row r="109" spans="1:26" ht="62.25" customHeight="1">
      <c r="A109" s="14"/>
      <c r="B109" s="130" t="str">
        <f t="shared" si="2"/>
        <v>Biznesa konsultācijas un apmācības (n=13)</v>
      </c>
      <c r="C109" s="131"/>
      <c r="D109" s="131"/>
      <c r="E109" s="131"/>
      <c r="F109" s="90"/>
      <c r="G109" s="90"/>
      <c r="H109" s="90">
        <v>1</v>
      </c>
      <c r="I109" s="90"/>
      <c r="J109" s="90">
        <v>1</v>
      </c>
      <c r="K109" s="90"/>
      <c r="L109" s="90"/>
      <c r="M109" s="90"/>
      <c r="N109" s="90"/>
      <c r="O109" s="90">
        <v>1</v>
      </c>
      <c r="P109" s="90">
        <v>1</v>
      </c>
      <c r="Q109" s="90"/>
      <c r="R109" s="90"/>
      <c r="S109" s="90"/>
      <c r="T109" s="90"/>
      <c r="U109" s="90"/>
      <c r="V109" s="90"/>
      <c r="W109" s="90"/>
      <c r="X109" s="90"/>
      <c r="Y109" s="90">
        <v>8</v>
      </c>
      <c r="Z109" s="90">
        <v>1</v>
      </c>
    </row>
    <row r="110" spans="1:26" ht="56.25" customHeight="1">
      <c r="A110" s="14"/>
      <c r="B110" s="130" t="str">
        <f t="shared" si="2"/>
        <v>Konsultēšanās par finansējumu, grantiem  (n=13)</v>
      </c>
      <c r="C110" s="131"/>
      <c r="D110" s="131"/>
      <c r="E110" s="131"/>
      <c r="F110" s="90"/>
      <c r="G110" s="90"/>
      <c r="H110" s="90">
        <v>1</v>
      </c>
      <c r="I110" s="90">
        <v>1</v>
      </c>
      <c r="J110" s="90">
        <v>1</v>
      </c>
      <c r="K110" s="90"/>
      <c r="L110" s="90">
        <v>1</v>
      </c>
      <c r="M110" s="90"/>
      <c r="N110" s="90"/>
      <c r="O110" s="90"/>
      <c r="P110" s="90">
        <v>1</v>
      </c>
      <c r="Q110" s="90"/>
      <c r="R110" s="90">
        <v>1</v>
      </c>
      <c r="S110" s="90"/>
      <c r="T110" s="90"/>
      <c r="U110" s="90"/>
      <c r="V110" s="90"/>
      <c r="W110" s="90"/>
      <c r="X110" s="90"/>
      <c r="Y110" s="90">
        <v>7</v>
      </c>
      <c r="Z110" s="90"/>
    </row>
    <row r="111" spans="1:26" ht="75.75" customHeight="1">
      <c r="A111" s="14"/>
      <c r="B111" s="130" t="str">
        <f t="shared" si="2"/>
        <v>Zināšanu pārnese (pētījumi, licences, intelektuālā īpašuma tiesības (n=12)</v>
      </c>
      <c r="C111" s="131"/>
      <c r="D111" s="131"/>
      <c r="E111" s="131"/>
      <c r="F111" s="90"/>
      <c r="G111" s="90">
        <v>1</v>
      </c>
      <c r="H111" s="90"/>
      <c r="I111" s="90">
        <v>1</v>
      </c>
      <c r="J111" s="90">
        <v>2</v>
      </c>
      <c r="K111" s="90">
        <v>1</v>
      </c>
      <c r="L111" s="90"/>
      <c r="M111" s="90"/>
      <c r="N111" s="90"/>
      <c r="O111" s="90"/>
      <c r="P111" s="90"/>
      <c r="Q111" s="90"/>
      <c r="R111" s="90">
        <v>1</v>
      </c>
      <c r="S111" s="90"/>
      <c r="T111" s="90"/>
      <c r="U111" s="90"/>
      <c r="V111" s="90"/>
      <c r="W111" s="90"/>
      <c r="X111" s="90"/>
      <c r="Y111" s="90">
        <v>6</v>
      </c>
      <c r="Z111" s="90"/>
    </row>
    <row r="112" spans="1:26" ht="61.5" customHeight="1">
      <c r="A112" s="14"/>
      <c r="B112" s="130" t="str">
        <f t="shared" si="2"/>
        <v>Zinātnes karjeras veicināšana (n=10)</v>
      </c>
      <c r="C112" s="131"/>
      <c r="D112" s="131"/>
      <c r="E112" s="131"/>
      <c r="F112" s="90"/>
      <c r="G112" s="90"/>
      <c r="H112" s="90">
        <v>1</v>
      </c>
      <c r="I112" s="90">
        <v>1</v>
      </c>
      <c r="J112" s="90">
        <v>3</v>
      </c>
      <c r="K112" s="90"/>
      <c r="L112" s="90">
        <v>1</v>
      </c>
      <c r="M112" s="90"/>
      <c r="N112" s="90"/>
      <c r="O112" s="90"/>
      <c r="P112" s="90"/>
      <c r="Q112" s="90"/>
      <c r="R112" s="90">
        <v>1</v>
      </c>
      <c r="S112" s="90"/>
      <c r="T112" s="90"/>
      <c r="U112" s="90"/>
      <c r="V112" s="90"/>
      <c r="W112" s="90"/>
      <c r="X112" s="90"/>
      <c r="Y112" s="90">
        <v>2</v>
      </c>
      <c r="Z112" s="90">
        <v>1</v>
      </c>
    </row>
    <row r="113" spans="1:26" ht="52.5" customHeight="1">
      <c r="A113" s="14"/>
      <c r="B113" s="130" t="str">
        <f t="shared" si="2"/>
        <v>Priekšizpēte un tirgus izpēte (n=10)</v>
      </c>
      <c r="C113" s="131"/>
      <c r="D113" s="131"/>
      <c r="E113" s="131"/>
      <c r="F113" s="90"/>
      <c r="G113" s="90"/>
      <c r="H113" s="90"/>
      <c r="I113" s="90">
        <v>2</v>
      </c>
      <c r="J113" s="90">
        <v>1</v>
      </c>
      <c r="K113" s="90">
        <v>1</v>
      </c>
      <c r="L113" s="90"/>
      <c r="M113" s="90"/>
      <c r="N113" s="90"/>
      <c r="O113" s="90"/>
      <c r="P113" s="90">
        <v>1</v>
      </c>
      <c r="Q113" s="90"/>
      <c r="R113" s="90"/>
      <c r="S113" s="90"/>
      <c r="T113" s="90"/>
      <c r="U113" s="90"/>
      <c r="V113" s="90"/>
      <c r="W113" s="90"/>
      <c r="X113" s="90"/>
      <c r="Y113" s="90">
        <v>5</v>
      </c>
      <c r="Z113" s="90"/>
    </row>
    <row r="114" spans="1:26" ht="45" customHeight="1">
      <c r="A114" s="14"/>
      <c r="B114" s="130" t="str">
        <f t="shared" si="2"/>
        <v>Finansiāls atbalsts (n=7) </v>
      </c>
      <c r="C114" s="131"/>
      <c r="D114" s="131"/>
      <c r="E114" s="131"/>
      <c r="F114" s="90"/>
      <c r="G114" s="90"/>
      <c r="H114" s="90"/>
      <c r="I114" s="90">
        <v>2</v>
      </c>
      <c r="J114" s="90">
        <v>1</v>
      </c>
      <c r="K114" s="90"/>
      <c r="L114" s="90"/>
      <c r="M114" s="90"/>
      <c r="N114" s="90"/>
      <c r="O114" s="90"/>
      <c r="P114" s="90">
        <v>1</v>
      </c>
      <c r="Q114" s="90"/>
      <c r="R114" s="90"/>
      <c r="S114" s="90"/>
      <c r="T114" s="90"/>
      <c r="U114" s="90"/>
      <c r="V114" s="90"/>
      <c r="W114" s="90"/>
      <c r="X114" s="90"/>
      <c r="Y114" s="90">
        <v>3</v>
      </c>
      <c r="Z114" s="90"/>
    </row>
    <row r="115" spans="1:26" ht="33" customHeight="1">
      <c r="A115" s="14"/>
      <c r="B115" s="14"/>
      <c r="C115" s="14"/>
      <c r="D115" s="14"/>
      <c r="E115" s="16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" customHeight="1">
      <c r="A116" s="14"/>
      <c r="B116" s="14"/>
      <c r="C116" s="14"/>
      <c r="D116" s="14"/>
      <c r="E116" s="1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>
      <c r="A117" s="14"/>
      <c r="B117" s="128" t="s">
        <v>95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48" customHeight="1">
      <c r="A118" s="14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</row>
    <row r="119" spans="1:26" ht="135" customHeight="1">
      <c r="A119" s="14"/>
      <c r="B119" s="38"/>
      <c r="C119" s="38"/>
      <c r="D119" s="38"/>
      <c r="E119" s="39"/>
      <c r="F119" s="80" t="str">
        <f>C90</f>
        <v>Konsultācijas un sadarbība ar uzņēmumiem, pētniecības institūtiem, universitātēm, organizācijām(n=19) </v>
      </c>
      <c r="G119" s="101" t="str">
        <f>C91</f>
        <v>Tehnoloģiju pārnese veselības sektorā (n=17) </v>
      </c>
      <c r="H119" s="101" t="str">
        <f>C92</f>
        <v>Inovāciju, tehnoloģiju popularizēšana (n=17)</v>
      </c>
      <c r="I119" s="101" t="str">
        <f>C93</f>
        <v>Ar tehnoloģijām un inovācijām saistītu konferenču, semināru, apmācību organizācija  (n=15)</v>
      </c>
      <c r="J119" s="101" t="str">
        <f>C94</f>
        <v>Biznesa konsultācijas un apmācības (n=13)</v>
      </c>
      <c r="K119" s="101" t="str">
        <f>C95</f>
        <v>Konsultēšanās par finansējumu, grantiem  (n=13)</v>
      </c>
      <c r="L119" s="101" t="str">
        <f>C96</f>
        <v>Zināšanu pārnese (pētījumi, licences, intelektuālā īpašuma tiesības (n=12)</v>
      </c>
      <c r="M119" s="101" t="str">
        <f>C97</f>
        <v>Zinātnes karjeras veicināšana (n=10)</v>
      </c>
      <c r="N119" s="101" t="str">
        <f>C98</f>
        <v>Priekšizpēte un tirgus izpēte (n=10)</v>
      </c>
      <c r="O119" s="101" t="str">
        <f>C99</f>
        <v>Finansiāls atbalsts (n=7) </v>
      </c>
      <c r="P119" s="103"/>
      <c r="Q119" s="86"/>
      <c r="R119" s="87"/>
      <c r="S119" s="14"/>
      <c r="T119" s="14"/>
      <c r="U119" s="14"/>
      <c r="V119" s="14"/>
      <c r="W119" s="14"/>
      <c r="X119" s="14"/>
      <c r="Y119" s="14"/>
      <c r="Z119" s="14"/>
    </row>
    <row r="120" spans="1:26" ht="49.5" customHeight="1">
      <c r="A120" s="14"/>
      <c r="B120" s="181" t="s">
        <v>93</v>
      </c>
      <c r="C120" s="181"/>
      <c r="D120" s="181"/>
      <c r="E120" s="181"/>
      <c r="F120" s="76"/>
      <c r="G120" s="76"/>
      <c r="H120" s="76"/>
      <c r="I120" s="76"/>
      <c r="J120" s="76"/>
      <c r="K120" s="76"/>
      <c r="L120" s="76"/>
      <c r="M120" s="76"/>
      <c r="N120" s="76"/>
      <c r="O120" s="79"/>
      <c r="P120" s="40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56.25" customHeight="1">
      <c r="A121" s="14"/>
      <c r="B121" s="180" t="s">
        <v>29</v>
      </c>
      <c r="C121" s="181"/>
      <c r="D121" s="181"/>
      <c r="E121" s="181"/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  <c r="N121" s="88">
        <v>0</v>
      </c>
      <c r="O121" s="91">
        <v>0</v>
      </c>
      <c r="P121" s="40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84" customHeight="1">
      <c r="A122" s="14"/>
      <c r="B122" s="180" t="s">
        <v>41</v>
      </c>
      <c r="C122" s="181"/>
      <c r="D122" s="181"/>
      <c r="E122" s="181"/>
      <c r="F122" s="88">
        <v>10</v>
      </c>
      <c r="G122" s="88">
        <v>11</v>
      </c>
      <c r="H122" s="88">
        <v>10</v>
      </c>
      <c r="I122" s="88">
        <v>8</v>
      </c>
      <c r="J122" s="88">
        <v>10</v>
      </c>
      <c r="K122" s="88">
        <v>10</v>
      </c>
      <c r="L122" s="88">
        <v>7</v>
      </c>
      <c r="M122" s="88">
        <v>6</v>
      </c>
      <c r="N122" s="88">
        <v>5</v>
      </c>
      <c r="O122" s="91">
        <v>3</v>
      </c>
      <c r="P122" s="40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69" customHeight="1">
      <c r="A123" s="14"/>
      <c r="B123" s="180" t="s">
        <v>40</v>
      </c>
      <c r="C123" s="181"/>
      <c r="D123" s="181"/>
      <c r="E123" s="181"/>
      <c r="F123" s="88">
        <v>2</v>
      </c>
      <c r="G123" s="88">
        <v>1</v>
      </c>
      <c r="H123" s="88">
        <v>1</v>
      </c>
      <c r="I123" s="88">
        <v>1</v>
      </c>
      <c r="J123" s="88">
        <v>0</v>
      </c>
      <c r="K123" s="88">
        <v>0</v>
      </c>
      <c r="L123" s="88">
        <v>1</v>
      </c>
      <c r="M123" s="88">
        <v>1</v>
      </c>
      <c r="N123" s="88">
        <v>0</v>
      </c>
      <c r="O123" s="91">
        <v>1</v>
      </c>
      <c r="P123" s="40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52.5" customHeight="1">
      <c r="A124" s="14"/>
      <c r="B124" s="180" t="s">
        <v>27</v>
      </c>
      <c r="C124" s="181"/>
      <c r="D124" s="181"/>
      <c r="E124" s="181"/>
      <c r="F124" s="88">
        <v>0</v>
      </c>
      <c r="G124" s="88">
        <v>0</v>
      </c>
      <c r="H124" s="88">
        <v>0</v>
      </c>
      <c r="I124" s="88">
        <v>0</v>
      </c>
      <c r="J124" s="88">
        <v>0</v>
      </c>
      <c r="K124" s="88">
        <v>0</v>
      </c>
      <c r="L124" s="88">
        <v>0</v>
      </c>
      <c r="M124" s="88">
        <v>0</v>
      </c>
      <c r="N124" s="88">
        <v>0</v>
      </c>
      <c r="O124" s="91">
        <v>0</v>
      </c>
      <c r="P124" s="40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63.75" customHeight="1">
      <c r="A125" s="14"/>
      <c r="B125" s="180" t="s">
        <v>25</v>
      </c>
      <c r="C125" s="181"/>
      <c r="D125" s="181"/>
      <c r="E125" s="181"/>
      <c r="F125" s="88">
        <v>3</v>
      </c>
      <c r="G125" s="88">
        <v>1</v>
      </c>
      <c r="H125" s="88">
        <v>2</v>
      </c>
      <c r="I125" s="88">
        <v>1</v>
      </c>
      <c r="J125" s="88">
        <v>1</v>
      </c>
      <c r="K125" s="88">
        <v>1</v>
      </c>
      <c r="L125" s="88">
        <v>2</v>
      </c>
      <c r="M125" s="88">
        <v>1</v>
      </c>
      <c r="N125" s="88">
        <v>1</v>
      </c>
      <c r="O125" s="91">
        <v>0</v>
      </c>
      <c r="P125" s="40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32.25" customHeight="1">
      <c r="A126" s="14"/>
      <c r="B126" s="180" t="s">
        <v>42</v>
      </c>
      <c r="C126" s="181"/>
      <c r="D126" s="181"/>
      <c r="E126" s="181"/>
      <c r="F126" s="88">
        <v>0</v>
      </c>
      <c r="G126" s="88">
        <v>1</v>
      </c>
      <c r="H126" s="88">
        <v>0</v>
      </c>
      <c r="I126" s="88">
        <v>1</v>
      </c>
      <c r="J126" s="88">
        <v>0</v>
      </c>
      <c r="K126" s="88">
        <v>1</v>
      </c>
      <c r="L126" s="88">
        <v>1</v>
      </c>
      <c r="M126" s="88">
        <v>0</v>
      </c>
      <c r="N126" s="88">
        <v>1</v>
      </c>
      <c r="O126" s="91">
        <v>1</v>
      </c>
      <c r="P126" s="40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52.5" customHeight="1">
      <c r="A127" s="14"/>
      <c r="B127" s="182" t="s">
        <v>43</v>
      </c>
      <c r="C127" s="183"/>
      <c r="D127" s="183"/>
      <c r="E127" s="184"/>
      <c r="F127" s="88">
        <v>0</v>
      </c>
      <c r="G127" s="88">
        <v>0</v>
      </c>
      <c r="H127" s="88">
        <v>0</v>
      </c>
      <c r="I127" s="88">
        <v>0</v>
      </c>
      <c r="J127" s="88">
        <v>0</v>
      </c>
      <c r="K127" s="88">
        <v>0</v>
      </c>
      <c r="L127" s="88">
        <v>0</v>
      </c>
      <c r="M127" s="88">
        <v>0</v>
      </c>
      <c r="N127" s="88">
        <v>0</v>
      </c>
      <c r="O127" s="91">
        <v>0</v>
      </c>
      <c r="P127" s="40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37.5" customHeight="1">
      <c r="A128" s="14"/>
      <c r="B128" s="180" t="s">
        <v>45</v>
      </c>
      <c r="C128" s="181"/>
      <c r="D128" s="181"/>
      <c r="E128" s="181"/>
      <c r="F128" s="88">
        <v>4</v>
      </c>
      <c r="G128" s="88">
        <v>3</v>
      </c>
      <c r="H128" s="88">
        <v>4</v>
      </c>
      <c r="I128" s="88">
        <v>4</v>
      </c>
      <c r="J128" s="88">
        <v>2</v>
      </c>
      <c r="K128" s="88">
        <v>1</v>
      </c>
      <c r="L128" s="88">
        <v>1</v>
      </c>
      <c r="M128" s="88">
        <v>2</v>
      </c>
      <c r="N128" s="88">
        <v>3</v>
      </c>
      <c r="O128" s="91">
        <v>2</v>
      </c>
      <c r="P128" s="40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6.5">
      <c r="A129" s="14"/>
      <c r="B129" s="14"/>
      <c r="C129" s="14"/>
      <c r="D129" s="14"/>
      <c r="E129" s="1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21.75" customHeight="1">
      <c r="A130" s="14"/>
      <c r="B130" s="14"/>
      <c r="C130" s="14"/>
      <c r="D130" s="14"/>
      <c r="E130" s="1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7.25" customHeight="1">
      <c r="A131" s="14"/>
      <c r="B131" s="128" t="s">
        <v>96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61.5" customHeight="1">
      <c r="A132" s="14"/>
      <c r="B132" s="187" t="s">
        <v>146</v>
      </c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58"/>
      <c r="T132" s="58"/>
      <c r="U132" s="58"/>
      <c r="V132" s="58"/>
      <c r="W132" s="58"/>
      <c r="X132" s="58"/>
      <c r="Y132" s="58"/>
      <c r="Z132" s="58"/>
    </row>
    <row r="133" spans="1:26" ht="65.25" customHeight="1">
      <c r="A133" s="14"/>
      <c r="B133" s="127" t="s">
        <v>143</v>
      </c>
      <c r="C133" s="186"/>
      <c r="D133" s="186"/>
      <c r="E133" s="41"/>
      <c r="F133" s="42"/>
      <c r="G133" s="43"/>
      <c r="H133" s="127"/>
      <c r="I133" s="186"/>
      <c r="J133" s="186"/>
      <c r="K133" s="74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65.25" customHeight="1">
      <c r="A134" s="14"/>
      <c r="B134" s="127" t="s">
        <v>144</v>
      </c>
      <c r="C134" s="186"/>
      <c r="D134" s="186"/>
      <c r="E134" s="44"/>
      <c r="F134" s="42"/>
      <c r="G134" s="43"/>
      <c r="H134" s="127"/>
      <c r="I134" s="186"/>
      <c r="J134" s="186"/>
      <c r="K134" s="74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54.75" customHeight="1">
      <c r="A135" s="14"/>
      <c r="B135" s="127" t="s">
        <v>145</v>
      </c>
      <c r="C135" s="186"/>
      <c r="D135" s="186"/>
      <c r="E135" s="45"/>
      <c r="F135" s="42"/>
      <c r="G135" s="43"/>
      <c r="H135" s="127"/>
      <c r="I135" s="186"/>
      <c r="J135" s="186"/>
      <c r="K135" s="74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44.25" customHeight="1">
      <c r="A136" s="14"/>
      <c r="B136" s="127" t="s">
        <v>97</v>
      </c>
      <c r="C136" s="186"/>
      <c r="D136" s="186"/>
      <c r="E136" s="46"/>
      <c r="F136" s="42"/>
      <c r="G136" s="43"/>
      <c r="H136" s="127"/>
      <c r="I136" s="186"/>
      <c r="J136" s="186"/>
      <c r="K136" s="74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20.25" customHeight="1">
      <c r="A137" s="14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spans="1:26" ht="134.25" customHeight="1">
      <c r="A138" s="14"/>
      <c r="B138" s="34"/>
      <c r="C138" s="34"/>
      <c r="D138" s="34"/>
      <c r="E138" s="66"/>
      <c r="F138" s="101" t="str">
        <f>B139</f>
        <v>Valsts pārvaldes iestāde / Ministrija / Departments</v>
      </c>
      <c r="G138" s="101" t="str">
        <f>B140</f>
        <v>Valsts institūcija / Dienests / Centrs</v>
      </c>
      <c r="H138" s="101" t="s">
        <v>147</v>
      </c>
      <c r="I138" s="101" t="str">
        <f>B142</f>
        <v>Pašvaldība</v>
      </c>
      <c r="J138" s="101" t="str">
        <f>B143</f>
        <v>Valsts pētniecības institūts</v>
      </c>
      <c r="K138" s="101" t="str">
        <f>B144</f>
        <v>Privāts pētniecības institūts</v>
      </c>
      <c r="L138" s="101" t="str">
        <f>B145</f>
        <v>Augstākās izglītības iestāde</v>
      </c>
      <c r="M138" s="101" t="str">
        <f>B146</f>
        <v>Biznesa tīkls</v>
      </c>
      <c r="N138" s="101" t="str">
        <f>B147</f>
        <v>Konsultāciju uzņēmums</v>
      </c>
      <c r="O138" s="101" t="str">
        <f>B148</f>
        <v>Nevalstiska organizācija</v>
      </c>
      <c r="P138" s="101" t="str">
        <f>B149</f>
        <v>Cits (veselības aprūpes pakalpojumi (primārā, ambulatorā aprūpe, slimnīcas)*</v>
      </c>
      <c r="Q138" s="101" t="str">
        <f>B150</f>
        <v>Cits (privāta publiska partnerība)</v>
      </c>
      <c r="R138" s="101" t="s">
        <v>89</v>
      </c>
      <c r="S138" s="101" t="s">
        <v>62</v>
      </c>
      <c r="T138" s="101" t="s">
        <v>66</v>
      </c>
      <c r="U138" s="102"/>
      <c r="V138" s="81"/>
      <c r="W138" s="81"/>
      <c r="X138" s="14"/>
      <c r="Y138" s="14"/>
      <c r="Z138" s="14"/>
    </row>
    <row r="139" spans="1:26" ht="51" customHeight="1">
      <c r="A139" s="14"/>
      <c r="B139" s="180" t="s">
        <v>98</v>
      </c>
      <c r="C139" s="183"/>
      <c r="D139" s="183"/>
      <c r="E139" s="184"/>
      <c r="F139" s="47"/>
      <c r="G139" s="67"/>
      <c r="H139" s="47"/>
      <c r="I139" s="67"/>
      <c r="J139" s="47"/>
      <c r="K139" s="47"/>
      <c r="L139" s="47"/>
      <c r="M139" s="47"/>
      <c r="N139" s="47"/>
      <c r="O139" s="47"/>
      <c r="P139" s="67"/>
      <c r="Q139" s="47"/>
      <c r="R139" s="47"/>
      <c r="S139" s="47"/>
      <c r="T139" s="47"/>
      <c r="U139" s="40"/>
      <c r="V139" s="40"/>
      <c r="W139" s="40"/>
      <c r="X139" s="14"/>
      <c r="Y139" s="14"/>
      <c r="Z139" s="14"/>
    </row>
    <row r="140" spans="1:26" ht="36.75" customHeight="1">
      <c r="A140" s="14"/>
      <c r="B140" s="180" t="s">
        <v>88</v>
      </c>
      <c r="C140" s="181"/>
      <c r="D140" s="181"/>
      <c r="E140" s="181"/>
      <c r="F140" s="67"/>
      <c r="G140" s="67"/>
      <c r="H140" s="67"/>
      <c r="I140" s="67"/>
      <c r="J140" s="67"/>
      <c r="K140" s="67"/>
      <c r="L140" s="67"/>
      <c r="M140" s="67"/>
      <c r="N140" s="67"/>
      <c r="O140" s="47"/>
      <c r="P140" s="67"/>
      <c r="Q140" s="47"/>
      <c r="R140" s="67"/>
      <c r="S140" s="47"/>
      <c r="T140" s="47"/>
      <c r="U140" s="40"/>
      <c r="V140" s="40"/>
      <c r="W140" s="40"/>
      <c r="X140" s="14"/>
      <c r="Y140" s="14"/>
      <c r="Z140" s="14"/>
    </row>
    <row r="141" spans="1:26" ht="60.75" customHeight="1">
      <c r="A141" s="14"/>
      <c r="B141" s="180" t="s">
        <v>48</v>
      </c>
      <c r="C141" s="181"/>
      <c r="D141" s="181"/>
      <c r="E141" s="181"/>
      <c r="F141" s="67"/>
      <c r="G141" s="67"/>
      <c r="H141" s="67"/>
      <c r="I141" s="67"/>
      <c r="J141" s="68"/>
      <c r="K141" s="47"/>
      <c r="L141" s="41"/>
      <c r="M141" s="47"/>
      <c r="N141" s="48"/>
      <c r="O141" s="47"/>
      <c r="P141" s="41"/>
      <c r="Q141" s="47"/>
      <c r="R141" s="47"/>
      <c r="S141" s="47"/>
      <c r="T141" s="47"/>
      <c r="U141" s="49"/>
      <c r="V141" s="49"/>
      <c r="W141" s="49"/>
      <c r="X141" s="14"/>
      <c r="Y141" s="14"/>
      <c r="Z141" s="14"/>
    </row>
    <row r="142" spans="1:26" ht="34.5" customHeight="1">
      <c r="A142" s="14"/>
      <c r="B142" s="180" t="s">
        <v>49</v>
      </c>
      <c r="C142" s="181"/>
      <c r="D142" s="181"/>
      <c r="E142" s="181"/>
      <c r="F142" s="67"/>
      <c r="G142" s="67"/>
      <c r="H142" s="67"/>
      <c r="I142" s="41"/>
      <c r="J142" s="47"/>
      <c r="K142" s="47"/>
      <c r="L142" s="47"/>
      <c r="M142" s="67"/>
      <c r="N142" s="47"/>
      <c r="O142" s="67"/>
      <c r="P142" s="47"/>
      <c r="Q142" s="47"/>
      <c r="R142" s="47"/>
      <c r="S142" s="47"/>
      <c r="T142" s="47"/>
      <c r="U142" s="49"/>
      <c r="V142" s="49"/>
      <c r="W142" s="49"/>
      <c r="X142" s="14"/>
      <c r="Y142" s="14"/>
      <c r="Z142" s="14"/>
    </row>
    <row r="143" spans="1:26" ht="33.75" customHeight="1">
      <c r="A143" s="14"/>
      <c r="B143" s="180" t="s">
        <v>51</v>
      </c>
      <c r="C143" s="181"/>
      <c r="D143" s="181"/>
      <c r="E143" s="181"/>
      <c r="F143" s="67"/>
      <c r="G143" s="67"/>
      <c r="H143" s="67"/>
      <c r="I143" s="67"/>
      <c r="J143" s="50"/>
      <c r="K143" s="47"/>
      <c r="L143" s="50"/>
      <c r="M143" s="67"/>
      <c r="N143" s="47"/>
      <c r="O143" s="50"/>
      <c r="P143" s="50"/>
      <c r="Q143" s="47"/>
      <c r="R143" s="67"/>
      <c r="S143" s="47"/>
      <c r="T143" s="47"/>
      <c r="U143" s="49"/>
      <c r="V143" s="49"/>
      <c r="W143" s="49"/>
      <c r="X143" s="14"/>
      <c r="Y143" s="14"/>
      <c r="Z143" s="14"/>
    </row>
    <row r="144" spans="1:26" ht="16.5" customHeight="1">
      <c r="A144" s="14"/>
      <c r="B144" s="180" t="s">
        <v>52</v>
      </c>
      <c r="C144" s="181"/>
      <c r="D144" s="181"/>
      <c r="E144" s="181"/>
      <c r="F144" s="47"/>
      <c r="G144" s="47"/>
      <c r="H144" s="47"/>
      <c r="I144" s="67"/>
      <c r="J144" s="50"/>
      <c r="K144" s="50"/>
      <c r="L144" s="50"/>
      <c r="M144" s="67"/>
      <c r="N144" s="47"/>
      <c r="O144" s="47"/>
      <c r="P144" s="47"/>
      <c r="Q144" s="47"/>
      <c r="R144" s="47"/>
      <c r="S144" s="47"/>
      <c r="T144" s="47"/>
      <c r="U144" s="49"/>
      <c r="V144" s="49"/>
      <c r="W144" s="49"/>
      <c r="X144" s="14"/>
      <c r="Y144" s="14"/>
      <c r="Z144" s="14"/>
    </row>
    <row r="145" spans="1:26" ht="16.5" customHeight="1">
      <c r="A145" s="14"/>
      <c r="B145" s="180" t="s">
        <v>53</v>
      </c>
      <c r="C145" s="181"/>
      <c r="D145" s="181"/>
      <c r="E145" s="181"/>
      <c r="F145" s="67"/>
      <c r="G145" s="67"/>
      <c r="H145" s="47"/>
      <c r="I145" s="47"/>
      <c r="J145" s="47"/>
      <c r="K145" s="47"/>
      <c r="L145" s="50"/>
      <c r="M145" s="47"/>
      <c r="N145" s="47"/>
      <c r="O145" s="67"/>
      <c r="P145" s="41"/>
      <c r="Q145" s="47"/>
      <c r="R145" s="47"/>
      <c r="S145" s="47"/>
      <c r="T145" s="67"/>
      <c r="U145" s="49"/>
      <c r="V145" s="49"/>
      <c r="W145" s="49"/>
      <c r="X145" s="14"/>
      <c r="Y145" s="14"/>
      <c r="Z145" s="14"/>
    </row>
    <row r="146" spans="1:26" ht="16.5" customHeight="1">
      <c r="A146" s="14"/>
      <c r="B146" s="180" t="s">
        <v>61</v>
      </c>
      <c r="C146" s="181"/>
      <c r="D146" s="181"/>
      <c r="E146" s="181"/>
      <c r="F146" s="67"/>
      <c r="G146" s="67"/>
      <c r="H146" s="67"/>
      <c r="I146" s="67"/>
      <c r="J146" s="47"/>
      <c r="K146" s="47"/>
      <c r="L146" s="47"/>
      <c r="M146" s="67"/>
      <c r="N146" s="47"/>
      <c r="O146" s="47"/>
      <c r="P146" s="67"/>
      <c r="Q146" s="47"/>
      <c r="R146" s="67"/>
      <c r="S146" s="67"/>
      <c r="T146" s="67"/>
      <c r="U146" s="49"/>
      <c r="V146" s="49"/>
      <c r="W146" s="49"/>
      <c r="X146" s="14"/>
      <c r="Y146" s="14"/>
      <c r="Z146" s="14"/>
    </row>
    <row r="147" spans="1:26" ht="16.5" customHeight="1">
      <c r="A147" s="14"/>
      <c r="B147" s="180" t="s">
        <v>57</v>
      </c>
      <c r="C147" s="181"/>
      <c r="D147" s="181"/>
      <c r="E147" s="181"/>
      <c r="F147" s="67"/>
      <c r="G147" s="47"/>
      <c r="H147" s="41"/>
      <c r="I147" s="67"/>
      <c r="J147" s="67"/>
      <c r="K147" s="67"/>
      <c r="L147" s="67"/>
      <c r="M147" s="67"/>
      <c r="N147" s="67"/>
      <c r="O147" s="47"/>
      <c r="P147" s="47"/>
      <c r="Q147" s="47"/>
      <c r="R147" s="41"/>
      <c r="S147" s="67"/>
      <c r="T147" s="67"/>
      <c r="U147" s="49"/>
      <c r="V147" s="49"/>
      <c r="W147" s="49"/>
      <c r="X147" s="14"/>
      <c r="Y147" s="14"/>
      <c r="Z147" s="14"/>
    </row>
    <row r="148" spans="1:26" ht="16.5" customHeight="1">
      <c r="A148" s="14"/>
      <c r="B148" s="180" t="s">
        <v>59</v>
      </c>
      <c r="C148" s="181"/>
      <c r="D148" s="181"/>
      <c r="E148" s="181"/>
      <c r="F148" s="41"/>
      <c r="G148" s="47"/>
      <c r="H148" s="47"/>
      <c r="I148" s="67"/>
      <c r="J148" s="47"/>
      <c r="K148" s="47"/>
      <c r="L148" s="67"/>
      <c r="M148" s="47"/>
      <c r="N148" s="47"/>
      <c r="O148" s="67"/>
      <c r="P148" s="41"/>
      <c r="Q148" s="47"/>
      <c r="R148" s="47"/>
      <c r="S148" s="47"/>
      <c r="T148" s="47"/>
      <c r="U148" s="49"/>
      <c r="V148" s="49"/>
      <c r="W148" s="49"/>
      <c r="X148" s="14"/>
      <c r="Y148" s="14"/>
      <c r="Z148" s="14"/>
    </row>
    <row r="149" spans="1:26" ht="69" customHeight="1">
      <c r="A149" s="14"/>
      <c r="B149" s="180" t="s">
        <v>99</v>
      </c>
      <c r="C149" s="181"/>
      <c r="D149" s="181"/>
      <c r="E149" s="181"/>
      <c r="F149" s="67"/>
      <c r="G149" s="67"/>
      <c r="H149" s="67"/>
      <c r="I149" s="67"/>
      <c r="J149" s="47"/>
      <c r="K149" s="45"/>
      <c r="L149" s="67"/>
      <c r="M149" s="47"/>
      <c r="N149" s="47"/>
      <c r="O149" s="47"/>
      <c r="P149" s="50"/>
      <c r="Q149" s="47"/>
      <c r="R149" s="67"/>
      <c r="S149" s="47"/>
      <c r="T149" s="67"/>
      <c r="U149" s="49"/>
      <c r="V149" s="49"/>
      <c r="W149" s="49"/>
      <c r="X149" s="14"/>
      <c r="Y149" s="14"/>
      <c r="Z149" s="14"/>
    </row>
    <row r="150" spans="1:26" ht="49.5" customHeight="1">
      <c r="A150" s="14"/>
      <c r="B150" s="180" t="s">
        <v>92</v>
      </c>
      <c r="C150" s="181"/>
      <c r="D150" s="181"/>
      <c r="E150" s="181"/>
      <c r="F150" s="67"/>
      <c r="G150" s="67"/>
      <c r="H150" s="67"/>
      <c r="I150" s="67"/>
      <c r="J150" s="47"/>
      <c r="K150" s="47"/>
      <c r="L150" s="67"/>
      <c r="M150" s="47"/>
      <c r="N150" s="47"/>
      <c r="O150" s="67"/>
      <c r="P150" s="67"/>
      <c r="Q150" s="47"/>
      <c r="R150" s="67"/>
      <c r="S150" s="47"/>
      <c r="T150" s="47"/>
      <c r="U150" s="49"/>
      <c r="V150" s="49"/>
      <c r="W150" s="49"/>
      <c r="X150" s="14"/>
      <c r="Y150" s="14"/>
      <c r="Z150" s="14"/>
    </row>
    <row r="151" spans="1:26" ht="36.75" customHeight="1">
      <c r="A151" s="14"/>
      <c r="B151" s="160" t="s">
        <v>3</v>
      </c>
      <c r="C151" s="161"/>
      <c r="D151" s="161"/>
      <c r="E151" s="162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49"/>
      <c r="V151" s="49"/>
      <c r="W151" s="49"/>
      <c r="X151" s="14"/>
      <c r="Y151" s="14"/>
      <c r="Z151" s="14"/>
    </row>
    <row r="152" spans="1:26" ht="16.5" customHeight="1">
      <c r="A152" s="14"/>
      <c r="B152" s="160" t="s">
        <v>3</v>
      </c>
      <c r="C152" s="161"/>
      <c r="D152" s="161"/>
      <c r="E152" s="162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36"/>
      <c r="U152" s="49"/>
      <c r="V152" s="49"/>
      <c r="W152" s="49"/>
      <c r="X152" s="14"/>
      <c r="Y152" s="14"/>
      <c r="Z152" s="14"/>
    </row>
    <row r="153" spans="1:26" ht="16.5" customHeight="1">
      <c r="A153" s="14"/>
      <c r="B153" s="160" t="s">
        <v>3</v>
      </c>
      <c r="C153" s="161"/>
      <c r="D153" s="161"/>
      <c r="E153" s="162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36"/>
      <c r="U153" s="49"/>
      <c r="V153" s="49"/>
      <c r="W153" s="49"/>
      <c r="X153" s="14"/>
      <c r="Y153" s="14"/>
      <c r="Z153" s="14"/>
    </row>
    <row r="154" spans="1:26" ht="16.5" customHeight="1">
      <c r="A154" s="14"/>
      <c r="B154" s="190" t="s">
        <v>100</v>
      </c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49"/>
      <c r="V154" s="49"/>
      <c r="W154" s="49"/>
      <c r="X154" s="14"/>
      <c r="Y154" s="14"/>
      <c r="Z154" s="14"/>
    </row>
    <row r="155" spans="1:26" ht="39" customHeight="1">
      <c r="A155" s="14"/>
      <c r="B155" s="69"/>
      <c r="C155" s="69"/>
      <c r="D155" s="69"/>
      <c r="E155" s="70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17"/>
      <c r="V155" s="17"/>
      <c r="W155" s="17"/>
      <c r="X155" s="17"/>
      <c r="Y155" s="17"/>
      <c r="Z155" s="17"/>
    </row>
    <row r="156" spans="1:26" ht="12.75" customHeight="1">
      <c r="A156" s="14"/>
      <c r="B156" s="14"/>
      <c r="C156" s="14"/>
      <c r="D156" s="14"/>
      <c r="E156" s="1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27" customHeight="1">
      <c r="A157" s="14"/>
      <c r="B157" s="128" t="s">
        <v>101</v>
      </c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21.75" customHeight="1">
      <c r="A158" s="14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spans="1:26" ht="63" customHeight="1">
      <c r="A159" s="14"/>
      <c r="B159" s="19" t="s">
        <v>151</v>
      </c>
      <c r="C159" s="20">
        <v>50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s="7" customFormat="1" ht="67.5" customHeight="1">
      <c r="A160" s="22"/>
      <c r="B160" s="34"/>
      <c r="C160" s="34"/>
      <c r="D160" s="34"/>
      <c r="E160" s="66"/>
      <c r="F160" s="71"/>
      <c r="G160" s="71"/>
      <c r="H160" s="71"/>
      <c r="I160" s="106" t="s">
        <v>112</v>
      </c>
      <c r="J160" s="94" t="s">
        <v>113</v>
      </c>
      <c r="K160" s="94" t="s">
        <v>104</v>
      </c>
      <c r="L160" s="94" t="s">
        <v>103</v>
      </c>
      <c r="M160" s="94" t="s">
        <v>102</v>
      </c>
      <c r="N160" s="105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47.25" customHeight="1">
      <c r="A161" s="14"/>
      <c r="B161" s="188" t="s">
        <v>105</v>
      </c>
      <c r="C161" s="189"/>
      <c r="D161" s="189"/>
      <c r="E161" s="189"/>
      <c r="F161" s="189"/>
      <c r="G161" s="189"/>
      <c r="H161" s="189"/>
      <c r="I161" s="72">
        <v>3</v>
      </c>
      <c r="J161" s="72">
        <v>12</v>
      </c>
      <c r="K161" s="72">
        <v>15</v>
      </c>
      <c r="L161" s="72">
        <v>15</v>
      </c>
      <c r="M161" s="72">
        <v>1</v>
      </c>
      <c r="N161" s="52"/>
      <c r="O161" s="53"/>
      <c r="P161" s="53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2" customHeight="1">
      <c r="A162" s="14"/>
      <c r="B162" s="189" t="s">
        <v>106</v>
      </c>
      <c r="C162" s="189"/>
      <c r="D162" s="189"/>
      <c r="E162" s="189"/>
      <c r="F162" s="189"/>
      <c r="G162" s="189"/>
      <c r="H162" s="189"/>
      <c r="I162" s="72">
        <v>2</v>
      </c>
      <c r="J162" s="72">
        <v>19</v>
      </c>
      <c r="K162" s="72">
        <v>8</v>
      </c>
      <c r="L162" s="72">
        <v>15</v>
      </c>
      <c r="M162" s="72">
        <v>0</v>
      </c>
      <c r="N162" s="52"/>
      <c r="O162" s="53"/>
      <c r="P162" s="53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37.5" customHeight="1">
      <c r="A163" s="14"/>
      <c r="B163" s="188" t="s">
        <v>107</v>
      </c>
      <c r="C163" s="189"/>
      <c r="D163" s="189"/>
      <c r="E163" s="189"/>
      <c r="F163" s="189"/>
      <c r="G163" s="189"/>
      <c r="H163" s="189"/>
      <c r="I163" s="72">
        <v>1</v>
      </c>
      <c r="J163" s="72">
        <v>2</v>
      </c>
      <c r="K163" s="72">
        <v>10</v>
      </c>
      <c r="L163" s="72">
        <v>19</v>
      </c>
      <c r="M163" s="72">
        <v>12</v>
      </c>
      <c r="N163" s="52"/>
      <c r="O163" s="53"/>
      <c r="P163" s="53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39.75" customHeight="1">
      <c r="A164" s="14"/>
      <c r="B164" s="188" t="s">
        <v>108</v>
      </c>
      <c r="C164" s="189"/>
      <c r="D164" s="189"/>
      <c r="E164" s="189"/>
      <c r="F164" s="189"/>
      <c r="G164" s="189"/>
      <c r="H164" s="189"/>
      <c r="I164" s="72">
        <v>0</v>
      </c>
      <c r="J164" s="72">
        <v>10</v>
      </c>
      <c r="K164" s="72">
        <v>15</v>
      </c>
      <c r="L164" s="72">
        <v>12</v>
      </c>
      <c r="M164" s="72">
        <v>4</v>
      </c>
      <c r="N164" s="52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3.5" customHeight="1">
      <c r="A165" s="14"/>
      <c r="B165" s="188" t="s">
        <v>109</v>
      </c>
      <c r="C165" s="189"/>
      <c r="D165" s="189"/>
      <c r="E165" s="189"/>
      <c r="F165" s="189"/>
      <c r="G165" s="189"/>
      <c r="H165" s="189"/>
      <c r="I165" s="72">
        <v>1</v>
      </c>
      <c r="J165" s="72">
        <v>12</v>
      </c>
      <c r="K165" s="72">
        <v>17</v>
      </c>
      <c r="L165" s="72">
        <v>10</v>
      </c>
      <c r="M165" s="72">
        <v>1</v>
      </c>
      <c r="N165" s="52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2.75" customHeight="1">
      <c r="A166" s="14"/>
      <c r="B166" s="188" t="s">
        <v>110</v>
      </c>
      <c r="C166" s="189"/>
      <c r="D166" s="189"/>
      <c r="E166" s="189"/>
      <c r="F166" s="189"/>
      <c r="G166" s="189"/>
      <c r="H166" s="189"/>
      <c r="I166" s="72">
        <v>0</v>
      </c>
      <c r="J166" s="72">
        <v>6</v>
      </c>
      <c r="K166" s="72">
        <v>17</v>
      </c>
      <c r="L166" s="72">
        <v>19</v>
      </c>
      <c r="M166" s="72">
        <v>1</v>
      </c>
      <c r="N166" s="52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48.75" customHeight="1">
      <c r="A167" s="14"/>
      <c r="B167" s="188" t="s">
        <v>121</v>
      </c>
      <c r="C167" s="189"/>
      <c r="D167" s="189"/>
      <c r="E167" s="189"/>
      <c r="F167" s="189"/>
      <c r="G167" s="189"/>
      <c r="H167" s="189"/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52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33" customHeight="1">
      <c r="A168" s="14"/>
      <c r="B168" s="14"/>
      <c r="C168" s="14"/>
      <c r="D168" s="14"/>
      <c r="E168" s="16"/>
      <c r="F168" s="17"/>
      <c r="G168" s="17"/>
      <c r="H168" s="17"/>
      <c r="I168" s="17"/>
      <c r="J168" s="17"/>
      <c r="K168" s="54"/>
      <c r="L168" s="54"/>
      <c r="M168" s="54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3.5" customHeight="1">
      <c r="A169" s="14"/>
      <c r="B169" s="14"/>
      <c r="C169" s="14"/>
      <c r="D169" s="14"/>
      <c r="E169" s="16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24.75" customHeight="1">
      <c r="A170" s="14"/>
      <c r="B170" s="128" t="s">
        <v>111</v>
      </c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</row>
    <row r="171" spans="1:26" ht="16.5" customHeight="1">
      <c r="A171" s="14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ht="28.5" customHeight="1">
      <c r="A172" s="14"/>
      <c r="B172" s="73" t="s">
        <v>0</v>
      </c>
      <c r="C172" s="20">
        <v>50</v>
      </c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s="7" customFormat="1" ht="141" customHeight="1">
      <c r="A173" s="22"/>
      <c r="B173" s="34"/>
      <c r="C173" s="34"/>
      <c r="D173" s="34"/>
      <c r="E173" s="66"/>
      <c r="F173" s="71"/>
      <c r="G173" s="71"/>
      <c r="H173" s="71"/>
      <c r="I173" s="107" t="s">
        <v>112</v>
      </c>
      <c r="J173" s="107" t="s">
        <v>113</v>
      </c>
      <c r="K173" s="101" t="s">
        <v>104</v>
      </c>
      <c r="L173" s="107" t="s">
        <v>103</v>
      </c>
      <c r="M173" s="107" t="s">
        <v>102</v>
      </c>
      <c r="N173" s="82"/>
      <c r="O173" s="59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87" customHeight="1">
      <c r="A174" s="14"/>
      <c r="B174" s="188" t="s">
        <v>114</v>
      </c>
      <c r="C174" s="189"/>
      <c r="D174" s="189"/>
      <c r="E174" s="189"/>
      <c r="F174" s="189"/>
      <c r="G174" s="189"/>
      <c r="H174" s="189"/>
      <c r="I174" s="88">
        <v>0</v>
      </c>
      <c r="J174" s="88">
        <v>8</v>
      </c>
      <c r="K174" s="88">
        <v>15</v>
      </c>
      <c r="L174" s="88">
        <v>14</v>
      </c>
      <c r="M174" s="88">
        <v>4</v>
      </c>
      <c r="N174" s="53"/>
      <c r="O174" s="53"/>
      <c r="P174" s="53"/>
      <c r="Q174" s="17"/>
      <c r="R174" s="17"/>
      <c r="S174" s="55"/>
      <c r="T174" s="17"/>
      <c r="U174" s="17"/>
      <c r="V174" s="17"/>
      <c r="W174" s="17"/>
      <c r="X174" s="17"/>
      <c r="Y174" s="17"/>
      <c r="Z174" s="17"/>
    </row>
    <row r="175" spans="1:26" ht="43.5" customHeight="1">
      <c r="A175" s="14"/>
      <c r="B175" s="189" t="s">
        <v>115</v>
      </c>
      <c r="C175" s="189"/>
      <c r="D175" s="189"/>
      <c r="E175" s="189"/>
      <c r="F175" s="189"/>
      <c r="G175" s="189"/>
      <c r="H175" s="189"/>
      <c r="I175" s="88">
        <v>1</v>
      </c>
      <c r="J175" s="88">
        <v>8</v>
      </c>
      <c r="K175" s="88">
        <v>16</v>
      </c>
      <c r="L175" s="88">
        <v>14</v>
      </c>
      <c r="M175" s="88">
        <v>3</v>
      </c>
      <c r="N175" s="53"/>
      <c r="O175" s="53"/>
      <c r="P175" s="53" t="s">
        <v>1</v>
      </c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34.5" customHeight="1">
      <c r="A176" s="14"/>
      <c r="B176" s="188" t="s">
        <v>116</v>
      </c>
      <c r="C176" s="189"/>
      <c r="D176" s="189"/>
      <c r="E176" s="189"/>
      <c r="F176" s="189"/>
      <c r="G176" s="189"/>
      <c r="H176" s="189"/>
      <c r="I176" s="88">
        <v>1</v>
      </c>
      <c r="J176" s="88">
        <v>7</v>
      </c>
      <c r="K176" s="88">
        <v>19</v>
      </c>
      <c r="L176" s="88">
        <v>13</v>
      </c>
      <c r="M176" s="88">
        <v>1</v>
      </c>
      <c r="N176" s="53"/>
      <c r="O176" s="53"/>
      <c r="P176" s="53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1.5" customHeight="1">
      <c r="A177" s="14"/>
      <c r="B177" s="188" t="s">
        <v>117</v>
      </c>
      <c r="C177" s="189"/>
      <c r="D177" s="189"/>
      <c r="E177" s="189"/>
      <c r="F177" s="189"/>
      <c r="G177" s="189"/>
      <c r="H177" s="189"/>
      <c r="I177" s="88">
        <v>1</v>
      </c>
      <c r="J177" s="88">
        <v>5</v>
      </c>
      <c r="K177" s="88">
        <v>11</v>
      </c>
      <c r="L177" s="88">
        <v>22</v>
      </c>
      <c r="M177" s="88">
        <v>4</v>
      </c>
      <c r="N177" s="53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27" customHeight="1">
      <c r="A178" s="14"/>
      <c r="B178" s="188" t="s">
        <v>118</v>
      </c>
      <c r="C178" s="189"/>
      <c r="D178" s="189"/>
      <c r="E178" s="189"/>
      <c r="F178" s="189"/>
      <c r="G178" s="189"/>
      <c r="H178" s="189"/>
      <c r="I178" s="88">
        <v>1</v>
      </c>
      <c r="J178" s="88">
        <v>3</v>
      </c>
      <c r="K178" s="88">
        <v>12</v>
      </c>
      <c r="L178" s="88">
        <v>21</v>
      </c>
      <c r="M178" s="88">
        <v>6</v>
      </c>
      <c r="N178" s="53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26.25" customHeight="1">
      <c r="A179" s="14"/>
      <c r="B179" s="188" t="s">
        <v>119</v>
      </c>
      <c r="C179" s="189"/>
      <c r="D179" s="189"/>
      <c r="E179" s="189"/>
      <c r="F179" s="189"/>
      <c r="G179" s="189"/>
      <c r="H179" s="189"/>
      <c r="I179" s="88">
        <v>1</v>
      </c>
      <c r="J179" s="88">
        <v>6</v>
      </c>
      <c r="K179" s="88">
        <v>14</v>
      </c>
      <c r="L179" s="88">
        <v>17</v>
      </c>
      <c r="M179" s="88">
        <v>3</v>
      </c>
      <c r="N179" s="53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27" customHeight="1">
      <c r="A180" s="14"/>
      <c r="B180" s="188" t="s">
        <v>120</v>
      </c>
      <c r="C180" s="189"/>
      <c r="D180" s="189"/>
      <c r="E180" s="189"/>
      <c r="F180" s="189"/>
      <c r="G180" s="189"/>
      <c r="H180" s="189"/>
      <c r="I180" s="88">
        <v>2</v>
      </c>
      <c r="J180" s="88">
        <v>7</v>
      </c>
      <c r="K180" s="88">
        <v>12</v>
      </c>
      <c r="L180" s="88">
        <v>15</v>
      </c>
      <c r="M180" s="88">
        <v>6</v>
      </c>
      <c r="N180" s="53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27" customHeight="1">
      <c r="A181" s="14"/>
      <c r="B181" s="188" t="s">
        <v>122</v>
      </c>
      <c r="C181" s="189"/>
      <c r="D181" s="189"/>
      <c r="E181" s="189"/>
      <c r="F181" s="189"/>
      <c r="G181" s="189"/>
      <c r="H181" s="189"/>
      <c r="I181" s="88">
        <v>0</v>
      </c>
      <c r="J181" s="88">
        <v>0</v>
      </c>
      <c r="K181" s="88">
        <v>0</v>
      </c>
      <c r="L181" s="88">
        <v>0</v>
      </c>
      <c r="M181" s="91">
        <v>0</v>
      </c>
      <c r="N181" s="53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4" customHeight="1">
      <c r="A182" s="14"/>
      <c r="B182" s="14"/>
      <c r="C182" s="14"/>
      <c r="D182" s="14"/>
      <c r="E182" s="16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6.5">
      <c r="A183" s="14"/>
      <c r="B183" s="14"/>
      <c r="C183" s="14"/>
      <c r="D183" s="14"/>
      <c r="E183" s="16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21" customHeight="1">
      <c r="A184" s="14"/>
      <c r="B184" s="128" t="s">
        <v>123</v>
      </c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</row>
    <row r="185" spans="1:26" ht="22.5" customHeight="1">
      <c r="A185" s="14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ht="35.25" customHeight="1">
      <c r="A186" s="14"/>
      <c r="B186" s="108" t="s">
        <v>151</v>
      </c>
      <c r="C186" s="109">
        <v>50</v>
      </c>
      <c r="D186" s="110"/>
      <c r="E186" s="110"/>
      <c r="F186" s="110"/>
      <c r="G186" s="110"/>
      <c r="H186" s="110"/>
      <c r="I186" s="110"/>
      <c r="J186" s="110"/>
      <c r="K186" s="110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48" customHeight="1">
      <c r="A187" s="14"/>
      <c r="B187" s="111" t="s">
        <v>13</v>
      </c>
      <c r="C187" s="191" t="s">
        <v>124</v>
      </c>
      <c r="D187" s="191"/>
      <c r="E187" s="191"/>
      <c r="F187" s="191"/>
      <c r="G187" s="191"/>
      <c r="H187" s="191"/>
      <c r="I187" s="191"/>
      <c r="J187" s="191" t="s">
        <v>12</v>
      </c>
      <c r="K187" s="192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33.75" customHeight="1">
      <c r="A188" s="14"/>
      <c r="B188" s="97" t="s">
        <v>14</v>
      </c>
      <c r="C188" s="193" t="s">
        <v>149</v>
      </c>
      <c r="D188" s="193"/>
      <c r="E188" s="193"/>
      <c r="F188" s="193"/>
      <c r="G188" s="193"/>
      <c r="H188" s="193"/>
      <c r="I188" s="193"/>
      <c r="J188" s="136">
        <v>19</v>
      </c>
      <c r="K188" s="137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33.75" customHeight="1">
      <c r="A189" s="14"/>
      <c r="B189" s="97" t="s">
        <v>15</v>
      </c>
      <c r="C189" s="193" t="s">
        <v>150</v>
      </c>
      <c r="D189" s="193"/>
      <c r="E189" s="193"/>
      <c r="F189" s="193"/>
      <c r="G189" s="193"/>
      <c r="H189" s="193"/>
      <c r="I189" s="193"/>
      <c r="J189" s="136">
        <v>16</v>
      </c>
      <c r="K189" s="137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38.25" customHeight="1">
      <c r="A190" s="14"/>
      <c r="B190" s="97" t="s">
        <v>16</v>
      </c>
      <c r="C190" s="193" t="s">
        <v>125</v>
      </c>
      <c r="D190" s="193"/>
      <c r="E190" s="193"/>
      <c r="F190" s="193"/>
      <c r="G190" s="193"/>
      <c r="H190" s="193"/>
      <c r="I190" s="193"/>
      <c r="J190" s="136">
        <v>15</v>
      </c>
      <c r="K190" s="137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33.75" customHeight="1">
      <c r="A191" s="14"/>
      <c r="B191" s="97" t="s">
        <v>17</v>
      </c>
      <c r="C191" s="193" t="s">
        <v>126</v>
      </c>
      <c r="D191" s="193"/>
      <c r="E191" s="193"/>
      <c r="F191" s="193"/>
      <c r="G191" s="193"/>
      <c r="H191" s="193"/>
      <c r="I191" s="193"/>
      <c r="J191" s="136">
        <v>14</v>
      </c>
      <c r="K191" s="137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20.25" customHeight="1">
      <c r="A192" s="14"/>
      <c r="B192" s="97" t="s">
        <v>18</v>
      </c>
      <c r="C192" s="193" t="s">
        <v>127</v>
      </c>
      <c r="D192" s="193"/>
      <c r="E192" s="193"/>
      <c r="F192" s="193"/>
      <c r="G192" s="193"/>
      <c r="H192" s="193"/>
      <c r="I192" s="193"/>
      <c r="J192" s="136">
        <v>12</v>
      </c>
      <c r="K192" s="137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6.5" customHeight="1">
      <c r="A193" s="14"/>
      <c r="B193" s="97" t="s">
        <v>19</v>
      </c>
      <c r="C193" s="193" t="s">
        <v>128</v>
      </c>
      <c r="D193" s="193"/>
      <c r="E193" s="193"/>
      <c r="F193" s="193"/>
      <c r="G193" s="193"/>
      <c r="H193" s="193"/>
      <c r="I193" s="193"/>
      <c r="J193" s="136">
        <v>12</v>
      </c>
      <c r="K193" s="137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6.5" customHeight="1">
      <c r="A194" s="14"/>
      <c r="B194" s="97" t="s">
        <v>20</v>
      </c>
      <c r="C194" s="193" t="s">
        <v>129</v>
      </c>
      <c r="D194" s="193"/>
      <c r="E194" s="193"/>
      <c r="F194" s="193"/>
      <c r="G194" s="193"/>
      <c r="H194" s="193"/>
      <c r="I194" s="193"/>
      <c r="J194" s="136">
        <v>12</v>
      </c>
      <c r="K194" s="137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30.75" customHeight="1">
      <c r="A195" s="14"/>
      <c r="B195" s="97" t="s">
        <v>21</v>
      </c>
      <c r="C195" s="193" t="s">
        <v>130</v>
      </c>
      <c r="D195" s="193"/>
      <c r="E195" s="193"/>
      <c r="F195" s="193"/>
      <c r="G195" s="193"/>
      <c r="H195" s="193"/>
      <c r="I195" s="193"/>
      <c r="J195" s="136">
        <v>12</v>
      </c>
      <c r="K195" s="137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6.5" customHeight="1">
      <c r="A196" s="14"/>
      <c r="B196" s="97" t="s">
        <v>22</v>
      </c>
      <c r="C196" s="193" t="s">
        <v>131</v>
      </c>
      <c r="D196" s="193"/>
      <c r="E196" s="193"/>
      <c r="F196" s="193"/>
      <c r="G196" s="193"/>
      <c r="H196" s="193"/>
      <c r="I196" s="193"/>
      <c r="J196" s="136">
        <v>8</v>
      </c>
      <c r="K196" s="137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27.75" customHeight="1" thickBot="1">
      <c r="A197" s="14"/>
      <c r="B197" s="112" t="s">
        <v>23</v>
      </c>
      <c r="C197" s="194" t="s">
        <v>132</v>
      </c>
      <c r="D197" s="194"/>
      <c r="E197" s="194"/>
      <c r="F197" s="194"/>
      <c r="G197" s="194"/>
      <c r="H197" s="194"/>
      <c r="I197" s="194"/>
      <c r="J197" s="195">
        <v>8</v>
      </c>
      <c r="K197" s="196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36.75" customHeight="1">
      <c r="A198" s="14"/>
      <c r="B198" s="113" t="s">
        <v>135</v>
      </c>
      <c r="C198" s="199" t="s">
        <v>133</v>
      </c>
      <c r="D198" s="199"/>
      <c r="E198" s="199"/>
      <c r="F198" s="199"/>
      <c r="G198" s="199"/>
      <c r="H198" s="199"/>
      <c r="I198" s="199"/>
      <c r="J198" s="200">
        <v>8</v>
      </c>
      <c r="K198" s="200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21" customHeight="1">
      <c r="A199" s="14"/>
      <c r="B199" s="97" t="s">
        <v>136</v>
      </c>
      <c r="C199" s="197" t="s">
        <v>134</v>
      </c>
      <c r="D199" s="197"/>
      <c r="E199" s="197"/>
      <c r="F199" s="197"/>
      <c r="G199" s="197"/>
      <c r="H199" s="197"/>
      <c r="I199" s="197"/>
      <c r="J199" s="136">
        <v>8</v>
      </c>
      <c r="K199" s="136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6.5" customHeight="1">
      <c r="A200" s="14"/>
      <c r="B200" s="74"/>
      <c r="C200" s="198"/>
      <c r="D200" s="198"/>
      <c r="E200" s="198"/>
      <c r="F200" s="198"/>
      <c r="G200" s="198"/>
      <c r="H200" s="198"/>
      <c r="I200" s="198"/>
      <c r="J200" s="202"/>
      <c r="K200" s="202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30.75" customHeight="1">
      <c r="A201" s="14"/>
      <c r="B201" s="14"/>
      <c r="C201" s="56"/>
      <c r="D201" s="14"/>
      <c r="E201" s="16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87" customHeight="1">
      <c r="A202" s="14"/>
      <c r="B202" s="128" t="s">
        <v>137</v>
      </c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</row>
    <row r="203" spans="1:26" ht="33" customHeight="1">
      <c r="A203" s="14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ht="24" customHeight="1">
      <c r="A204" s="14"/>
      <c r="B204" s="115" t="s">
        <v>0</v>
      </c>
      <c r="C204" s="116">
        <v>50</v>
      </c>
      <c r="D204" s="117"/>
      <c r="E204" s="117"/>
      <c r="F204" s="117"/>
      <c r="G204" s="117"/>
      <c r="H204" s="117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s="7" customFormat="1" ht="50.25" customHeight="1">
      <c r="A205" s="22"/>
      <c r="B205" s="93"/>
      <c r="C205" s="93"/>
      <c r="D205" s="93"/>
      <c r="E205" s="100"/>
      <c r="F205" s="96"/>
      <c r="G205" s="96"/>
      <c r="H205" s="96"/>
      <c r="I205" s="107" t="s">
        <v>112</v>
      </c>
      <c r="J205" s="107" t="s">
        <v>113</v>
      </c>
      <c r="K205" s="107" t="s">
        <v>104</v>
      </c>
      <c r="L205" s="107" t="s">
        <v>103</v>
      </c>
      <c r="M205" s="107" t="s">
        <v>102</v>
      </c>
      <c r="N205" s="114"/>
      <c r="O205" s="104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28.5" customHeight="1">
      <c r="A206" s="14"/>
      <c r="B206" s="188" t="s">
        <v>138</v>
      </c>
      <c r="C206" s="189"/>
      <c r="D206" s="189"/>
      <c r="E206" s="189"/>
      <c r="F206" s="189"/>
      <c r="G206" s="189"/>
      <c r="H206" s="189"/>
      <c r="I206" s="88">
        <v>2</v>
      </c>
      <c r="J206" s="89">
        <v>6</v>
      </c>
      <c r="K206" s="89">
        <v>16</v>
      </c>
      <c r="L206" s="89">
        <v>17</v>
      </c>
      <c r="M206" s="88">
        <v>3</v>
      </c>
      <c r="N206" s="53"/>
      <c r="O206" s="53"/>
      <c r="P206" s="53"/>
      <c r="Q206" s="17"/>
      <c r="R206" s="17"/>
      <c r="S206" s="55"/>
      <c r="T206" s="17"/>
      <c r="U206" s="17"/>
      <c r="V206" s="17"/>
      <c r="W206" s="17"/>
      <c r="X206" s="17"/>
      <c r="Y206" s="17"/>
      <c r="Z206" s="17"/>
    </row>
    <row r="207" spans="1:26" ht="26.25" customHeight="1">
      <c r="A207" s="14"/>
      <c r="B207" s="189" t="s">
        <v>139</v>
      </c>
      <c r="C207" s="189"/>
      <c r="D207" s="189"/>
      <c r="E207" s="189"/>
      <c r="F207" s="189"/>
      <c r="G207" s="189"/>
      <c r="H207" s="189"/>
      <c r="I207" s="88">
        <v>1</v>
      </c>
      <c r="J207" s="88">
        <v>2</v>
      </c>
      <c r="K207" s="88">
        <v>18</v>
      </c>
      <c r="L207" s="88">
        <v>21</v>
      </c>
      <c r="M207" s="88">
        <v>5</v>
      </c>
      <c r="N207" s="57"/>
      <c r="O207" s="53"/>
      <c r="P207" s="53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57.75" customHeight="1">
      <c r="A208" s="14"/>
      <c r="B208" s="188" t="s">
        <v>141</v>
      </c>
      <c r="C208" s="189"/>
      <c r="D208" s="189"/>
      <c r="E208" s="189"/>
      <c r="F208" s="189"/>
      <c r="G208" s="189"/>
      <c r="H208" s="189"/>
      <c r="I208" s="88">
        <v>0</v>
      </c>
      <c r="J208" s="88">
        <v>0</v>
      </c>
      <c r="K208" s="88">
        <v>7</v>
      </c>
      <c r="L208" s="88">
        <v>26</v>
      </c>
      <c r="M208" s="88">
        <v>15</v>
      </c>
      <c r="N208" s="53"/>
      <c r="O208" s="53"/>
      <c r="P208" s="53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49.5" customHeight="1">
      <c r="A209" s="14"/>
      <c r="B209" s="188" t="s">
        <v>140</v>
      </c>
      <c r="C209" s="189"/>
      <c r="D209" s="189"/>
      <c r="E209" s="189"/>
      <c r="F209" s="189"/>
      <c r="G209" s="189"/>
      <c r="H209" s="189"/>
      <c r="I209" s="88">
        <v>0</v>
      </c>
      <c r="J209" s="88">
        <v>3</v>
      </c>
      <c r="K209" s="88">
        <v>19</v>
      </c>
      <c r="L209" s="88">
        <v>18</v>
      </c>
      <c r="M209" s="88">
        <v>5</v>
      </c>
      <c r="N209" s="54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33" customHeight="1">
      <c r="A210" s="14"/>
      <c r="B210" s="201" t="s">
        <v>122</v>
      </c>
      <c r="C210" s="145"/>
      <c r="D210" s="145"/>
      <c r="E210" s="145"/>
      <c r="F210" s="145"/>
      <c r="G210" s="145"/>
      <c r="H210" s="145"/>
      <c r="I210" s="88">
        <v>0</v>
      </c>
      <c r="J210" s="88">
        <v>0</v>
      </c>
      <c r="K210" s="88">
        <v>0</v>
      </c>
      <c r="L210" s="88">
        <v>0</v>
      </c>
      <c r="M210" s="88">
        <v>0</v>
      </c>
      <c r="N210" s="54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ht="33" customHeight="1">
      <c r="B211" s="14"/>
      <c r="C211" s="14"/>
      <c r="D211" s="14"/>
      <c r="E211" s="1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ht="16.5">
      <c r="B212" s="14"/>
      <c r="C212" s="14"/>
      <c r="D212" s="14"/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ht="16.5">
      <c r="B213" s="14"/>
      <c r="C213" s="14"/>
      <c r="D213" s="14"/>
      <c r="E213" s="1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</sheetData>
  <sheetProtection/>
  <mergeCells count="232">
    <mergeCell ref="C198:I198"/>
    <mergeCell ref="J198:K198"/>
    <mergeCell ref="B209:H209"/>
    <mergeCell ref="B210:H210"/>
    <mergeCell ref="C192:I192"/>
    <mergeCell ref="J192:K192"/>
    <mergeCell ref="C193:I193"/>
    <mergeCell ref="J193:K193"/>
    <mergeCell ref="B203:Z203"/>
    <mergeCell ref="B206:H206"/>
    <mergeCell ref="J200:K200"/>
    <mergeCell ref="C187:I187"/>
    <mergeCell ref="J187:K187"/>
    <mergeCell ref="C188:I188"/>
    <mergeCell ref="J188:K188"/>
    <mergeCell ref="J191:K191"/>
    <mergeCell ref="C197:I197"/>
    <mergeCell ref="J197:K197"/>
    <mergeCell ref="B207:H207"/>
    <mergeCell ref="B208:H208"/>
    <mergeCell ref="B202:Z202"/>
    <mergeCell ref="C194:I194"/>
    <mergeCell ref="J194:K194"/>
    <mergeCell ref="C195:I195"/>
    <mergeCell ref="J195:K195"/>
    <mergeCell ref="C189:I189"/>
    <mergeCell ref="J189:K189"/>
    <mergeCell ref="C190:I190"/>
    <mergeCell ref="C191:I191"/>
    <mergeCell ref="C196:I196"/>
    <mergeCell ref="J196:K196"/>
    <mergeCell ref="J190:K190"/>
    <mergeCell ref="C199:I199"/>
    <mergeCell ref="J199:K199"/>
    <mergeCell ref="C200:I200"/>
    <mergeCell ref="B165:H165"/>
    <mergeCell ref="B166:H166"/>
    <mergeCell ref="B179:H179"/>
    <mergeCell ref="B181:H181"/>
    <mergeCell ref="B180:H180"/>
    <mergeCell ref="B167:H167"/>
    <mergeCell ref="B174:H174"/>
    <mergeCell ref="B175:H175"/>
    <mergeCell ref="B176:H176"/>
    <mergeCell ref="B132:R132"/>
    <mergeCell ref="B142:E142"/>
    <mergeCell ref="B143:E143"/>
    <mergeCell ref="B149:E149"/>
    <mergeCell ref="B151:E151"/>
    <mergeCell ref="B152:E152"/>
    <mergeCell ref="B153:E153"/>
    <mergeCell ref="B177:H177"/>
    <mergeCell ref="B178:H178"/>
    <mergeCell ref="B150:E150"/>
    <mergeCell ref="B145:E145"/>
    <mergeCell ref="B146:E146"/>
    <mergeCell ref="B147:E147"/>
    <mergeCell ref="B148:E148"/>
    <mergeCell ref="B144:E144"/>
    <mergeCell ref="B157:Z157"/>
    <mergeCell ref="B158:Z158"/>
    <mergeCell ref="B170:Z170"/>
    <mergeCell ref="B154:T154"/>
    <mergeCell ref="B171:Z171"/>
    <mergeCell ref="B161:H161"/>
    <mergeCell ref="B162:H162"/>
    <mergeCell ref="B163:H163"/>
    <mergeCell ref="B164:H164"/>
    <mergeCell ref="B141:E141"/>
    <mergeCell ref="B137:Z137"/>
    <mergeCell ref="B133:D133"/>
    <mergeCell ref="B134:D134"/>
    <mergeCell ref="H133:J133"/>
    <mergeCell ref="H134:J134"/>
    <mergeCell ref="H135:J135"/>
    <mergeCell ref="H136:J136"/>
    <mergeCell ref="B139:E139"/>
    <mergeCell ref="B135:D135"/>
    <mergeCell ref="B136:D136"/>
    <mergeCell ref="B140:E140"/>
    <mergeCell ref="C97:L97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12:E112"/>
    <mergeCell ref="B113:E113"/>
    <mergeCell ref="B114:E114"/>
    <mergeCell ref="B117:Z117"/>
    <mergeCell ref="B118:Z118"/>
    <mergeCell ref="B120:E120"/>
    <mergeCell ref="B88:Z88"/>
    <mergeCell ref="C89:L89"/>
    <mergeCell ref="M89:Z89"/>
    <mergeCell ref="C90:L90"/>
    <mergeCell ref="M90:Z90"/>
    <mergeCell ref="C91:L91"/>
    <mergeCell ref="M91:Z91"/>
    <mergeCell ref="AA94:AJ94"/>
    <mergeCell ref="AA95:AJ95"/>
    <mergeCell ref="AA90:AJ90"/>
    <mergeCell ref="AA91:AJ91"/>
    <mergeCell ref="AA92:AJ92"/>
    <mergeCell ref="AA93:AJ93"/>
    <mergeCell ref="C92:L92"/>
    <mergeCell ref="C93:L93"/>
    <mergeCell ref="C94:L94"/>
    <mergeCell ref="C95:L95"/>
    <mergeCell ref="M95:Z95"/>
    <mergeCell ref="M94:Z94"/>
    <mergeCell ref="AA89:AJ89"/>
    <mergeCell ref="B87:Z87"/>
    <mergeCell ref="B45:Z45"/>
    <mergeCell ref="J36:K36"/>
    <mergeCell ref="C37:I37"/>
    <mergeCell ref="J37:K37"/>
    <mergeCell ref="C38:I38"/>
    <mergeCell ref="J38:K38"/>
    <mergeCell ref="C39:I39"/>
    <mergeCell ref="J39:K39"/>
    <mergeCell ref="C40:I40"/>
    <mergeCell ref="J40:K40"/>
    <mergeCell ref="B83:E83"/>
    <mergeCell ref="B84:E84"/>
    <mergeCell ref="B48:Z48"/>
    <mergeCell ref="B80:E80"/>
    <mergeCell ref="B81:E81"/>
    <mergeCell ref="B82:E82"/>
    <mergeCell ref="B50:E50"/>
    <mergeCell ref="B52:E52"/>
    <mergeCell ref="B77:E77"/>
    <mergeCell ref="B79:E79"/>
    <mergeCell ref="B72:E72"/>
    <mergeCell ref="B78:E78"/>
    <mergeCell ref="B73:E73"/>
    <mergeCell ref="B74:E74"/>
    <mergeCell ref="B75:E75"/>
    <mergeCell ref="B76:E76"/>
    <mergeCell ref="B66:E66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J16:K16"/>
    <mergeCell ref="J17:K17"/>
    <mergeCell ref="J18:K18"/>
    <mergeCell ref="J19:K19"/>
    <mergeCell ref="J20:K20"/>
    <mergeCell ref="B60:E60"/>
    <mergeCell ref="B61:E61"/>
    <mergeCell ref="C18:I18"/>
    <mergeCell ref="C19:I19"/>
    <mergeCell ref="C20:I20"/>
    <mergeCell ref="C21:I21"/>
    <mergeCell ref="J21:K21"/>
    <mergeCell ref="J22:K22"/>
    <mergeCell ref="J23:K23"/>
    <mergeCell ref="C16:I16"/>
    <mergeCell ref="C17:I17"/>
    <mergeCell ref="C36:I36"/>
    <mergeCell ref="J24:K24"/>
    <mergeCell ref="C22:I22"/>
    <mergeCell ref="C23:I23"/>
    <mergeCell ref="C24:I24"/>
    <mergeCell ref="B28:Z28"/>
    <mergeCell ref="B53:E53"/>
    <mergeCell ref="B27:Z27"/>
    <mergeCell ref="B3:Z3"/>
    <mergeCell ref="C14:I14"/>
    <mergeCell ref="C15:I15"/>
    <mergeCell ref="B12:Z12"/>
    <mergeCell ref="B6:E6"/>
    <mergeCell ref="B7:E7"/>
    <mergeCell ref="B8:E8"/>
    <mergeCell ref="F6:I6"/>
    <mergeCell ref="F7:I7"/>
    <mergeCell ref="J14:K14"/>
    <mergeCell ref="J15:K15"/>
    <mergeCell ref="F8:I8"/>
    <mergeCell ref="C30:I30"/>
    <mergeCell ref="J30:K30"/>
    <mergeCell ref="C31:I31"/>
    <mergeCell ref="J31:K31"/>
    <mergeCell ref="C32:I32"/>
    <mergeCell ref="B51:E51"/>
    <mergeCell ref="B47:Z47"/>
    <mergeCell ref="J32:K32"/>
    <mergeCell ref="C33:I33"/>
    <mergeCell ref="J33:K33"/>
    <mergeCell ref="C34:I34"/>
    <mergeCell ref="J34:K34"/>
    <mergeCell ref="C35:I35"/>
    <mergeCell ref="J35:K35"/>
    <mergeCell ref="AA99:AJ99"/>
    <mergeCell ref="M99:Z99"/>
    <mergeCell ref="AA98:AJ98"/>
    <mergeCell ref="M98:Z98"/>
    <mergeCell ref="M97:Z97"/>
    <mergeCell ref="M93:Z93"/>
    <mergeCell ref="M92:Z92"/>
    <mergeCell ref="B185:Z185"/>
    <mergeCell ref="B184:Z184"/>
    <mergeCell ref="B131:Z131"/>
    <mergeCell ref="AA96:AJ96"/>
    <mergeCell ref="AA97:AJ97"/>
    <mergeCell ref="C96:L96"/>
    <mergeCell ref="M96:Z96"/>
    <mergeCell ref="B106:E106"/>
    <mergeCell ref="B107:E107"/>
    <mergeCell ref="B108:E108"/>
    <mergeCell ref="B109:E109"/>
    <mergeCell ref="B110:E110"/>
    <mergeCell ref="B111:E111"/>
    <mergeCell ref="B105:E105"/>
    <mergeCell ref="B103:Z103"/>
    <mergeCell ref="C98:L98"/>
    <mergeCell ref="C99:L99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H4G survey part 2</dc:title>
  <dc:subject/>
  <dc:creator>Amna Potočnik</dc:creator>
  <cp:keywords/>
  <dc:description/>
  <cp:lastModifiedBy>Marta Cekule</cp:lastModifiedBy>
  <cp:lastPrinted>2013-07-02T12:26:31Z</cp:lastPrinted>
  <dcterms:created xsi:type="dcterms:W3CDTF">2010-07-26T08:23:22Z</dcterms:created>
  <dcterms:modified xsi:type="dcterms:W3CDTF">2013-07-02T14:05:04Z</dcterms:modified>
  <cp:category/>
  <cp:version/>
  <cp:contentType/>
  <cp:contentStatus/>
</cp:coreProperties>
</file>